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https://eafit.sharepoint.com/sites/territorios/Projects/2026_WB_Bolivia/00_admin/"/>
    </mc:Choice>
  </mc:AlternateContent>
  <xr:revisionPtr revIDLastSave="1443" documentId="11_92580DDF73999DDBAC84571BD73A49F9C1BB324F" xr6:coauthVersionLast="47" xr6:coauthVersionMax="47" xr10:uidLastSave="{45A330D4-EA01-6D46-9586-2970904EF4D2}"/>
  <bookViews>
    <workbookView xWindow="0" yWindow="600" windowWidth="30120" windowHeight="25940" xr2:uid="{00000000-000D-0000-FFFF-FFFF00000000}"/>
  </bookViews>
  <sheets>
    <sheet name="1_Inventario_datasets" sheetId="1" r:id="rId1"/>
    <sheet name="2_Gaps_y_pendientes" sheetId="2" r:id="rId2"/>
  </sheets>
  <definedNames>
    <definedName name="_xlnm.Print_Area" localSheetId="0">'1_Inventario_datasets'!$A$1:$M$99</definedName>
    <definedName name="_xlnm.Print_Area" localSheetId="1">'2_Gaps_y_pendientes'!$A$1:$H$39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8" i="2"/>
</calcChain>
</file>

<file path=xl/sharedStrings.xml><?xml version="1.0" encoding="utf-8"?>
<sst xmlns="http://schemas.openxmlformats.org/spreadsheetml/2006/main" count="1031" uniqueCount="623">
  <si>
    <t>ID</t>
  </si>
  <si>
    <t>Grupo</t>
  </si>
  <si>
    <t>Dataset</t>
  </si>
  <si>
    <t>Fuente</t>
  </si>
  <si>
    <t>Dimensiones</t>
  </si>
  <si>
    <t>Prioridad</t>
  </si>
  <si>
    <t>Estado</t>
  </si>
  <si>
    <t>Notas</t>
  </si>
  <si>
    <t>Panel maestro</t>
  </si>
  <si>
    <t>spending_panel_v11.rds</t>
  </si>
  <si>
    <t>Consolidado multi-fuente</t>
  </si>
  <si>
    <t>VIPFE + BOOST + SPEED + IDB AgriMonitor + FAOSTAT + BCB + MapBiomas + Hansen + WDI</t>
  </si>
  <si>
    <t>1990-2024 (35 años)</t>
  </si>
  <si>
    <t>Nacional</t>
  </si>
  <si>
    <t>35 × 179</t>
  </si>
  <si>
    <t>Dataset canónico para todo análisis nacional del APER</t>
  </si>
  <si>
    <t>2, 3, 4a-4c</t>
  </si>
  <si>
    <t>CRÍTICO</t>
  </si>
  <si>
    <t>LISTO</t>
  </si>
  <si>
    <t>Actualizado en sesión 8; consolidación de 6 subpaneles</t>
  </si>
  <si>
    <t>subnacional_panel_v2.rds</t>
  </si>
  <si>
    <t>Panel departamental</t>
  </si>
  <si>
    <t>VIPFE + PIB dept + MapBiomas + Hansen</t>
  </si>
  <si>
    <t>2012-2021 (10 años)</t>
  </si>
  <si>
    <t>9 departamentos</t>
  </si>
  <si>
    <t>90 × 36</t>
  </si>
  <si>
    <t>Análisis departamental de gasto y outcomes</t>
  </si>
  <si>
    <t>4b-4c</t>
  </si>
  <si>
    <t/>
  </si>
  <si>
    <t>municipal_panel_v3.rds</t>
  </si>
  <si>
    <t>Panel municipal</t>
  </si>
  <si>
    <t>Jubileo + MapBiomas + Hansen + CNA 2013</t>
  </si>
  <si>
    <t>339 municipios</t>
  </si>
  <si>
    <t>3,368 × 70</t>
  </si>
  <si>
    <t>Análisis DEA municipal y heterogeneidad local</t>
  </si>
  <si>
    <t>4b-4c, 4d</t>
  </si>
  <si>
    <t>dea_dataset.rds</t>
  </si>
  <si>
    <t>DEA-ready 81 DMUs</t>
  </si>
  <si>
    <t>Panel subnacional v2 reshaped</t>
  </si>
  <si>
    <t>2012-2020</t>
  </si>
  <si>
    <t>9 dept × 9 años</t>
  </si>
  <si>
    <t>81 × 32</t>
  </si>
  <si>
    <t>Análisis DEA de eficiencia con bootstrap Simar-Wilson</t>
  </si>
  <si>
    <t>4b</t>
  </si>
  <si>
    <t>3 inputs, 2 outputs; regresión Tobit segunda etapa pendiente</t>
  </si>
  <si>
    <t>Gasto público</t>
  </si>
  <si>
    <t>inversion_publica_sectorial_long.rds</t>
  </si>
  <si>
    <t>VIPFE inversión agrop sectorial</t>
  </si>
  <si>
    <t>MEFP Informe Fiscal 2024</t>
  </si>
  <si>
    <t>Nacional × sector</t>
  </si>
  <si>
    <t>520 × 5</t>
  </si>
  <si>
    <t>Serie histórica de inversión pública agropecuaria — columna vertebral del Cap. 3</t>
  </si>
  <si>
    <t>3</t>
  </si>
  <si>
    <t>Deflactada CPI 2015</t>
  </si>
  <si>
    <t>informe_fiscal_2024_agro_series.rds</t>
  </si>
  <si>
    <t>MEFP series fiscales agropecuarias</t>
  </si>
  <si>
    <t>2000-2024</t>
  </si>
  <si>
    <t>882 series</t>
  </si>
  <si>
    <t>Gasto corriente/capital y fuentes de financiamiento</t>
  </si>
  <si>
    <t>ALTA</t>
  </si>
  <si>
    <t>boost_agro_panel.rds + 5 archivos</t>
  </si>
  <si>
    <t>BOOST Bolivia detallado 1996-2008</t>
  </si>
  <si>
    <t>World Bank BOOST Bolivia</t>
  </si>
  <si>
    <t>1996-2008 (13 años)</t>
  </si>
  <si>
    <t>Nacional/dept/muni</t>
  </si>
  <si>
    <t>13 × 11 (panel)</t>
  </si>
  <si>
    <t>Desagregación histórica por programa y fuente; base para comparación pre vs post 2008</t>
  </si>
  <si>
    <t>Único período con microdato institucional completo</t>
  </si>
  <si>
    <t>boost_full.rds</t>
  </si>
  <si>
    <t>BOOST sector público completo</t>
  </si>
  <si>
    <t>1996-2008</t>
  </si>
  <si>
    <t>Todas entidades</t>
  </si>
  <si>
    <t>104,275 × 38</t>
  </si>
  <si>
    <t>Microdatos fiscales pre-2009</t>
  </si>
  <si>
    <t>aper_agro.rds + 2 paneles</t>
  </si>
  <si>
    <t>APER 1996-2008 (Informe WB 59696-BO)</t>
  </si>
  <si>
    <t>APER 2011 (Banco Mundial)</t>
  </si>
  <si>
    <t>Nac + 9 dept</t>
  </si>
  <si>
    <t>27,512 obs / 438</t>
  </si>
  <si>
    <t>Continuidad con APER anterior; clasificación UDAPE-FAM</t>
  </si>
  <si>
    <t>jubileo_municipal_full_2012_2021.rds</t>
  </si>
  <si>
    <t>Jubileo municipal gasto agropecuario</t>
  </si>
  <si>
    <t>Fundación Jubileo Bolivia</t>
  </si>
  <si>
    <t>2012-2021</t>
  </si>
  <si>
    <t>~340 municipios</t>
  </si>
  <si>
    <t>73,983 × 7</t>
  </si>
  <si>
    <t>Componente subnacional post-2008; DEA municipal</t>
  </si>
  <si>
    <t>3, 4b</t>
  </si>
  <si>
    <t>Scraping del portal Jubileo; único con detalle municipal</t>
  </si>
  <si>
    <t>jubileo_departamental_2012_2021.rds</t>
  </si>
  <si>
    <t>Jubileo departamental</t>
  </si>
  <si>
    <t>2,790 × 6</t>
  </si>
  <si>
    <t>Validación de la agregación municipal</t>
  </si>
  <si>
    <t>mefp_deuda_destino_long.rds</t>
  </si>
  <si>
    <t>Deuda rural por destino</t>
  </si>
  <si>
    <t>MEFP Boletín Deuda TGN</t>
  </si>
  <si>
    <t>2005-2022</t>
  </si>
  <si>
    <t>846 × 4</t>
  </si>
  <si>
    <t>Dimensión financiera del gasto rural</t>
  </si>
  <si>
    <t>MEDIA</t>
  </si>
  <si>
    <t>mefp_ejecucion_anual.rds + grupo.rds</t>
  </si>
  <si>
    <t>MEFP Ejecucion anual 2015-2023</t>
  </si>
  <si>
    <t>PDFs DGAA MEFP (Ejecucion_YYYY.pdf)</t>
  </si>
  <si>
    <t>2015-2023 (9 años)</t>
  </si>
  <si>
    <t>Nacional (solo MEFP)</t>
  </si>
  <si>
    <t>9 × 4 / 58 × 7</t>
  </si>
  <si>
    <t>Benchmark de tasas de ejecución; referencia para MDRyT cuando se obtenga</t>
  </si>
  <si>
    <t>Solo Entidad 035; MDRyT requiere carta DS 28168</t>
  </si>
  <si>
    <t>PSE/GSSE</t>
  </si>
  <si>
    <t>pse_gsse_bolivia.rds</t>
  </si>
  <si>
    <t>PSE/GSSE/TSE Bolivia</t>
  </si>
  <si>
    <t>IDB AgriMonitor</t>
  </si>
  <si>
    <t>2006-2023 (18 años)</t>
  </si>
  <si>
    <t>18 × 17</t>
  </si>
  <si>
    <t>Apoyo al productor metodología OCDE; análisis central Cap. 4a</t>
  </si>
  <si>
    <t>4a</t>
  </si>
  <si>
    <t>Bolivia PSE% 2023 = 5.8%</t>
  </si>
  <si>
    <t>pse_gsse_lac_panel.rds</t>
  </si>
  <si>
    <t>PSE/GSSE/TSE 10 países LAC</t>
  </si>
  <si>
    <t>2006-2023</t>
  </si>
  <si>
    <t>10 países LAC</t>
  </si>
  <si>
    <t>243 × 19</t>
  </si>
  <si>
    <t>Benchmark comparativo regional</t>
  </si>
  <si>
    <t>idb_agrimonitor_lac_full.rds</t>
  </si>
  <si>
    <t>AgriMonitor LAC completo</t>
  </si>
  <si>
    <t>1986-2024 (39 años)</t>
  </si>
  <si>
    <t>Todos países LAC</t>
  </si>
  <si>
    <t>134,581 × 27</t>
  </si>
  <si>
    <t>Fuente primaria sin procesar; análisis robustez</t>
  </si>
  <si>
    <t>idb_psct_by_commodity.rds</t>
  </si>
  <si>
    <t>PSE por commodity Bolivia</t>
  </si>
  <si>
    <t>Nacional × commodities</t>
  </si>
  <si>
    <t>—</t>
  </si>
  <si>
    <t>Desagregación por cultivo; identifica winners/losers</t>
  </si>
  <si>
    <t>idb_prices_gap_bolivia.rds</t>
  </si>
  <si>
    <t>Brecha precios doméstico-frontera</t>
  </si>
  <si>
    <t>Market Price Support (MPS); componente de PSE</t>
  </si>
  <si>
    <t>pse_nrp_extended.rds</t>
  </si>
  <si>
    <t>NRP extendido pre-2006</t>
  </si>
  <si>
    <t>FAOSTAT PP + WB Pink Sheet</t>
  </si>
  <si>
    <t>1991-2024 (34 años)</t>
  </si>
  <si>
    <t>Nacional × 7 commodities</t>
  </si>
  <si>
    <t>34 × 22</t>
  </si>
  <si>
    <t>Extiende análisis de apoyo 15 años antes del inicio de IDB (2006)</t>
  </si>
  <si>
    <t>Bolivia taxa exportables (soya -37%, arroz -33%), protege maíz (+46%) y trigo (+28%)</t>
  </si>
  <si>
    <t>faostat_pp_bolivia.rds</t>
  </si>
  <si>
    <t>FAOSTAT precios productor Bolivia</t>
  </si>
  <si>
    <t>FAOSTAT PP Americas bulk</t>
  </si>
  <si>
    <t>1991-2025</t>
  </si>
  <si>
    <t>Nacional × 119 commodities</t>
  </si>
  <si>
    <t>9,375 obs</t>
  </si>
  <si>
    <t>Precios domésticos para cálculo NRP</t>
  </si>
  <si>
    <t>faostat_pp_lac.rds</t>
  </si>
  <si>
    <t>FAOSTAT precios productor LAC</t>
  </si>
  <si>
    <t>9 países LAC</t>
  </si>
  <si>
    <t>~50K obs</t>
  </si>
  <si>
    <t>Comparadores regionales de precios</t>
  </si>
  <si>
    <t>wb_pink_sheet_agro.rds</t>
  </si>
  <si>
    <t>WB Pink Sheet precios mundiales</t>
  </si>
  <si>
    <t>World Bank Commodity Markets Outlook</t>
  </si>
  <si>
    <t>1960-2025 (66 años)</t>
  </si>
  <si>
    <t>Mundial</t>
  </si>
  <si>
    <t>66 × 12</t>
  </si>
  <si>
    <t>Precios de referencia para cálculo NRP</t>
  </si>
  <si>
    <t>speed_agro_bolivia.rds</t>
  </si>
  <si>
    <t>IFPRI SPEED gasto agrop Bolivia</t>
  </si>
  <si>
    <t>IFPRI SPEED 2019</t>
  </si>
  <si>
    <t>1980-2007 (28 años)</t>
  </si>
  <si>
    <t>38 × 11</t>
  </si>
  <si>
    <t>Benchmark histórico estándar GFS 164 países; meta Maputo</t>
  </si>
  <si>
    <t>3, 4a</t>
  </si>
  <si>
    <t>Bolivia NUNCA alcanzó meta Maputo 10% (máx 3.48% en 1990)</t>
  </si>
  <si>
    <t>speed_lac_agro.rds</t>
  </si>
  <si>
    <t>IFPRI SPEED LAC + OCDE</t>
  </si>
  <si>
    <t>1980-2017</t>
  </si>
  <si>
    <t>LAC + OCDE</t>
  </si>
  <si>
    <t>~1,200 × 9</t>
  </si>
  <si>
    <t>Ranking regional 2000-2017; Bolivia #9/24 con 0.43% PIB</t>
  </si>
  <si>
    <t>speed_ec_bolivia.rds</t>
  </si>
  <si>
    <t>IFPRI SPEED composición económica</t>
  </si>
  <si>
    <t>IFPRI SPEED_EC</t>
  </si>
  <si>
    <t>1995-2007</t>
  </si>
  <si>
    <t>13 × 15</t>
  </si>
  <si>
    <t>Salarios 44%, bienes/svcs 20%, subsidios 2.5%</t>
  </si>
  <si>
    <t>Crédito</t>
  </si>
  <si>
    <t>bcb_credito_sectorial_trimestral.rds</t>
  </si>
  <si>
    <t>BCB crédito por sector económico trimestral</t>
  </si>
  <si>
    <t>BCB Boletín Estadístico Cuadro 3.02</t>
  </si>
  <si>
    <t>2010 Q1 - 2025 Q3 (63 trimestres)</t>
  </si>
  <si>
    <t>Nacional × 20 sectores</t>
  </si>
  <si>
    <t>63 × 25</t>
  </si>
  <si>
    <t>Ejercicio contrafactual gasto público vs crédito subsidiado</t>
  </si>
  <si>
    <t>3, 4c</t>
  </si>
  <si>
    <t>Quiebre Ley 393/2014 - incluir dummy post_ley393</t>
  </si>
  <si>
    <t>bcb_credito_sectorial_anual.rds</t>
  </si>
  <si>
    <t>BCB crédito valores diciembre</t>
  </si>
  <si>
    <t>BCB Boletín Estadístico 3.02</t>
  </si>
  <si>
    <t>2010-2024 (15 años)</t>
  </si>
  <si>
    <t>15 × 9</t>
  </si>
  <si>
    <t>Serie anual para panel maestro</t>
  </si>
  <si>
    <t>Agro pasó 5.1% → 11.7% del total 2010-2024</t>
  </si>
  <si>
    <t>bcb_credito_sector_snapshot.rds</t>
  </si>
  <si>
    <t>BCB crédito por grupo bancario (snapshot)</t>
  </si>
  <si>
    <t>BCB</t>
  </si>
  <si>
    <t>Sept 2025 (snapshot)</t>
  </si>
  <si>
    <t>Nacional × bancos</t>
  </si>
  <si>
    <t>~35 × 16</t>
  </si>
  <si>
    <t>BDP 68% en agropecuario; composición por tipo banco</t>
  </si>
  <si>
    <t>wdi_financial_bolivia.rds</t>
  </si>
  <si>
    <t>WDI indicadores financieros Bolivia</t>
  </si>
  <si>
    <t>World Bank WDI API</t>
  </si>
  <si>
    <t>1990-2023 (34 años)</t>
  </si>
  <si>
    <t>34 × 6</t>
  </si>
  <si>
    <t>Tasa activa, crédito/PIB, depth financiero</t>
  </si>
  <si>
    <t>Agrocensos</t>
  </si>
  <si>
    <t>cna2013_indicadores.rds</t>
  </si>
  <si>
    <t>Censo Nacional Agropecuario 2013</t>
  </si>
  <si>
    <t>INE SICE (scraping)</t>
  </si>
  <si>
    <t>2013 (cross-section)</t>
  </si>
  <si>
    <t>338 municipios</t>
  </si>
  <si>
    <t>338 × 49</t>
  </si>
  <si>
    <t>Línea base estructural; insumo DEA municipal</t>
  </si>
  <si>
    <t>2, 4b-4d</t>
  </si>
  <si>
    <t>871,807 UPAs, 8.1M bovinos, 247K ha irrigadas</t>
  </si>
  <si>
    <t>ena_2008_upa_indicadores.rds</t>
  </si>
  <si>
    <t>ENA 2008 UPA-level</t>
  </si>
  <si>
    <t>INE microdatos (SPSS)</t>
  </si>
  <si>
    <t>2008 (cross-section)</t>
  </si>
  <si>
    <t>8,022 UPAs × 9 dept</t>
  </si>
  <si>
    <t>8,022 × 33</t>
  </si>
  <si>
    <t>Comparación pre-CNA 2013</t>
  </si>
  <si>
    <t>2, 4d</t>
  </si>
  <si>
    <t>ena_2015_upa_indicadores.rds</t>
  </si>
  <si>
    <t>ENA 2015 UPA-level</t>
  </si>
  <si>
    <t>2015 (cross-section)</t>
  </si>
  <si>
    <t>12,650 UPAs × 9 dept</t>
  </si>
  <si>
    <t>12,650 × 34</t>
  </si>
  <si>
    <t>Punto post-CNA para trayectoria 2008-2015</t>
  </si>
  <si>
    <t>ena_comparacion_2008_2015.rds</t>
  </si>
  <si>
    <t>Comparación departamental 2008 vs 2015</t>
  </si>
  <si>
    <t>ENA 2008 + ENA 2015</t>
  </si>
  <si>
    <t>2008 vs 2015</t>
  </si>
  <si>
    <t>9 × 14</t>
  </si>
  <si>
    <t>Evolución estructural: UPAs -22% a -38% altiplano, +20-65% oriente</t>
  </si>
  <si>
    <t>2</t>
  </si>
  <si>
    <t>Encuestas</t>
  </si>
  <si>
    <t>eh_panel_2012_2024.rds</t>
  </si>
  <si>
    <t>Encuesta de Hogares panel completo</t>
  </si>
  <si>
    <t>INE EH 2012, 2015, 2019-2024 (microdatos)</t>
  </si>
  <si>
    <t>2012-2024 (8 años)</t>
  </si>
  <si>
    <t>Nac + 9 dept + rural/urb</t>
  </si>
  <si>
    <t>309,185 × 28</t>
  </si>
  <si>
    <t>Pobreza rural, empleo agrop, FIES seguridad alimentaria</t>
  </si>
  <si>
    <t>4d</t>
  </si>
  <si>
    <t>FIES disponible 2019, 2021-2024</t>
  </si>
  <si>
    <t>eh_nacional_anual.rds + eh_dept_anual.rds</t>
  </si>
  <si>
    <t>EH agregados anuales</t>
  </si>
  <si>
    <t>Derivados de EH panel</t>
  </si>
  <si>
    <t>2012-2024</t>
  </si>
  <si>
    <t>Nac + 9 dept × área</t>
  </si>
  <si>
    <t>24 × 11 / 144 × 9</t>
  </si>
  <si>
    <t>Agregados listos para cuadros del reporte</t>
  </si>
  <si>
    <t>Producción</t>
  </si>
  <si>
    <t>ine_agro_stats_long.rds</t>
  </si>
  <si>
    <t>INE estadísticas agrícolas anuales</t>
  </si>
  <si>
    <t>INE Estadísticas Agrícolas</t>
  </si>
  <si>
    <t>1984-2024 (41 años)</t>
  </si>
  <si>
    <t>Nac + 9 dept × cultivos</t>
  </si>
  <si>
    <t>64,688 × 6</t>
  </si>
  <si>
    <t>Producción, rendimiento, superficie; insumo panel maestro</t>
  </si>
  <si>
    <t>2, 4c</t>
  </si>
  <si>
    <t>ine_campanas_long.rds + wide.rds</t>
  </si>
  <si>
    <t>INE campañas invierno/verano</t>
  </si>
  <si>
    <t>INE</t>
  </si>
  <si>
    <t>9 dept × cultivos × estación</t>
  </si>
  <si>
    <t>29,996 × 7</t>
  </si>
  <si>
    <t>Desagregación estacional (verano/invierno)</t>
  </si>
  <si>
    <t>74 cultivos documentados en 2024</t>
  </si>
  <si>
    <t>cereal_yield_nacional.rds + dept.rds</t>
  </si>
  <si>
    <t>Rendimientos cereales</t>
  </si>
  <si>
    <t>Derivado INE</t>
  </si>
  <si>
    <t>1984-2020 (37 años)</t>
  </si>
  <si>
    <t>37 × 4 / 178 × 3</t>
  </si>
  <si>
    <t>Proxy de productividad para regresiones panel</t>
  </si>
  <si>
    <t>Bolivia 1,427 → 2,188 kg/ha (+53% en 30 años)</t>
  </si>
  <si>
    <t>usda_tfp_bolivia.rds</t>
  </si>
  <si>
    <t>USDA Total Factor Productivity Bolivia</t>
  </si>
  <si>
    <t>USDA ERS</t>
  </si>
  <si>
    <t>34 × 5</t>
  </si>
  <si>
    <t>TFP como variable dependiente principal Cap. 4c</t>
  </si>
  <si>
    <t>usda_tfp_latam.rds</t>
  </si>
  <si>
    <t>USDA TFP LATAM</t>
  </si>
  <si>
    <t>1990-2023</t>
  </si>
  <si>
    <t>20 países LAC</t>
  </si>
  <si>
    <t>34 × 20</t>
  </si>
  <si>
    <t>Ranking regional productividad</t>
  </si>
  <si>
    <t>faostat_bolivia_qcl.rds</t>
  </si>
  <si>
    <t>FAOSTAT producción Bolivia QCL</t>
  </si>
  <si>
    <t>FAOSTAT QCL vía OWID</t>
  </si>
  <si>
    <t>1961-2023 (63 años)</t>
  </si>
  <si>
    <t>64 × 18</t>
  </si>
  <si>
    <t>Serie larga de referencia; validación INE</t>
  </si>
  <si>
    <t>faostat_latam_qcl.rds</t>
  </si>
  <si>
    <t>FAOSTAT producción LAC</t>
  </si>
  <si>
    <t>FAOSTAT QCL</t>
  </si>
  <si>
    <t>1961-2023</t>
  </si>
  <si>
    <t>1,279 × 18</t>
  </si>
  <si>
    <t>Benchmark regional productivo</t>
  </si>
  <si>
    <t>Comparadores</t>
  </si>
  <si>
    <t>wdi_bolivia.rds</t>
  </si>
  <si>
    <t>WDI Bolivia 22 indicadores</t>
  </si>
  <si>
    <t>Contexto macroeconómico y demográfico</t>
  </si>
  <si>
    <t>2, 3</t>
  </si>
  <si>
    <t>wdi_lac_panel.rds</t>
  </si>
  <si>
    <t>WDI LAC 19 países</t>
  </si>
  <si>
    <t>WDI API</t>
  </si>
  <si>
    <t>19 países LAC</t>
  </si>
  <si>
    <t>646 × 23</t>
  </si>
  <si>
    <t>Ranking regional; Bolivia 6to en AgrVA%PIB (2020)</t>
  </si>
  <si>
    <t>cepal_comparators.rds</t>
  </si>
  <si>
    <t>CEPALSTAT BOL vs LAC mediana</t>
  </si>
  <si>
    <t>CEPALSTAT API</t>
  </si>
  <si>
    <t>Nac vs mediana LAC</t>
  </si>
  <si>
    <t>102 × 23</t>
  </si>
  <si>
    <t>Cuadros de contexto Cap. 2</t>
  </si>
  <si>
    <t>andinos_wdi_panel.rds</t>
  </si>
  <si>
    <t>Panel países andinos (BOL+COL+PER+ECU+PRY+ARG)</t>
  </si>
  <si>
    <t>6 países andinos</t>
  </si>
  <si>
    <t>204 × 23</t>
  </si>
  <si>
    <t>Comparación con vecinos</t>
  </si>
  <si>
    <t>Uso suelo</t>
  </si>
  <si>
    <t>mapbiomas_national_annual.rds</t>
  </si>
  <si>
    <t>MapBiomas cobertura nacional</t>
  </si>
  <si>
    <t>MapBiomas Bolivia Col.3</t>
  </si>
  <si>
    <t>1985-2024 (40 años)</t>
  </si>
  <si>
    <t>40 × 8</t>
  </si>
  <si>
    <t>Cambio de uso de suelo serie larga; contexto Cap. 2</t>
  </si>
  <si>
    <t>mapbiomas_dept_annual.rds</t>
  </si>
  <si>
    <t>MapBiomas por departamento</t>
  </si>
  <si>
    <t>1985-2024</t>
  </si>
  <si>
    <t>9 departamentos × macroclase</t>
  </si>
  <si>
    <t>360 × 6</t>
  </si>
  <si>
    <t>Uso suelo subnacional para regresiones</t>
  </si>
  <si>
    <t>4c</t>
  </si>
  <si>
    <t>mapbiomas_municipal_annual.rds</t>
  </si>
  <si>
    <t>MapBiomas municipal</t>
  </si>
  <si>
    <t>13,560 × 7</t>
  </si>
  <si>
    <t>Análisis muni de deforestación vs gasto</t>
  </si>
  <si>
    <t>349,600 obs totales en versión long</t>
  </si>
  <si>
    <t>mapbiomas_cambio_dept.rds</t>
  </si>
  <si>
    <t>MapBiomas resumen cambio 40 años</t>
  </si>
  <si>
    <t>1985 → 2024</t>
  </si>
  <si>
    <t>9 × 8</t>
  </si>
  <si>
    <t>Cuadro ejecutivo; Santa Cruz 64% de expansión agrícola</t>
  </si>
  <si>
    <t>hansen_dept_annual_deforestation.rds</t>
  </si>
  <si>
    <t>Hansen GFC deforestación anual</t>
  </si>
  <si>
    <t>Hansen GFC v1.11</t>
  </si>
  <si>
    <t>2001-2023 (23 años)</t>
  </si>
  <si>
    <t>207 × 4</t>
  </si>
  <si>
    <t>Deforestación anual validación con MapBiomas</t>
  </si>
  <si>
    <t>hansen_muni_annual_deforestation.rds</t>
  </si>
  <si>
    <t>Hansen GFC municipal</t>
  </si>
  <si>
    <t>2001-2023</t>
  </si>
  <si>
    <t>~339 municipios</t>
  </si>
  <si>
    <t>~7,800 × 4</t>
  </si>
  <si>
    <t>Análisis muni deforestación</t>
  </si>
  <si>
    <t>Clima</t>
  </si>
  <si>
    <t>chirps_dept_annual_complete.rds</t>
  </si>
  <si>
    <t>CHIRPS precipitación interpolada</t>
  </si>
  <si>
    <t>CHC UCSB (TIF) + interpolación lineal</t>
  </si>
  <si>
    <t>306 × 4</t>
  </si>
  <si>
    <t>Control climático en regresiones panel</t>
  </si>
  <si>
    <t>6 snapshots reales interpolados; flag source</t>
  </si>
  <si>
    <t>chirps_nacional_annual.rds</t>
  </si>
  <si>
    <t>CHIRPS promedio nacional</t>
  </si>
  <si>
    <t>CHIRPS</t>
  </si>
  <si>
    <t>34 × 3</t>
  </si>
  <si>
    <t>Anomalías de precipitación como shock climático</t>
  </si>
  <si>
    <t>chirps_dept_annual.rds</t>
  </si>
  <si>
    <t>CHIRPS snapshots TIF originales</t>
  </si>
  <si>
    <t>CHC UCSB TIFs</t>
  </si>
  <si>
    <t>2000, 2005, 2010, 2015, 2020, 2023</t>
  </si>
  <si>
    <t>54 × 4</t>
  </si>
  <si>
    <t>Datos raw pre-interpolación</t>
  </si>
  <si>
    <t>4c (robustez)</t>
  </si>
  <si>
    <t>PIB</t>
  </si>
  <si>
    <t>pib_departamental_agro.rds</t>
  </si>
  <si>
    <t>PIB agropecuario departamental</t>
  </si>
  <si>
    <t>INE Cuentas Departamentales</t>
  </si>
  <si>
    <t>2017-2021 (5 años)</t>
  </si>
  <si>
    <t>50 × 5</t>
  </si>
  <si>
    <t>Variable dependiente Cap. 4c subnacional</t>
  </si>
  <si>
    <t>pib_departamental_complete.rds</t>
  </si>
  <si>
    <t>PIB departamental completo 18 actividades</t>
  </si>
  <si>
    <t>2017-2021</t>
  </si>
  <si>
    <t>9 dept × 18 actividades</t>
  </si>
  <si>
    <t>910 × 6</t>
  </si>
  <si>
    <t>Contexto económico departamental</t>
  </si>
  <si>
    <t>gdp_bolivia.rds</t>
  </si>
  <si>
    <t>PIB Bolivia macroeconómico</t>
  </si>
  <si>
    <t>2000-2023</t>
  </si>
  <si>
    <t>Deflactor y referencia macro</t>
  </si>
  <si>
    <t>Subnacional</t>
  </si>
  <si>
    <t>adm3_muni_con_datos_2020.rds</t>
  </si>
  <si>
    <t>Shapefile municipios 2020</t>
  </si>
  <si>
    <t>geoBoundaries + datos 2020</t>
  </si>
  <si>
    <t>2020 (cross-section)</t>
  </si>
  <si>
    <t>339 × N</t>
  </si>
  <si>
    <t>Mapas del reporte</t>
  </si>
  <si>
    <t>Todos</t>
  </si>
  <si>
    <t>cna2013_municipios.rds</t>
  </si>
  <si>
    <t>Catálogo municipios Bolivia</t>
  </si>
  <si>
    <t>Vigente</t>
  </si>
  <si>
    <t>339 × 6</t>
  </si>
  <si>
    <t>Llave de mapeo entre datasets municipales</t>
  </si>
  <si>
    <t>Análisis</t>
  </si>
  <si>
    <t>extended_regression_results.rds</t>
  </si>
  <si>
    <t>Modelos M1-M6 + MS1-MS5 + MP1-MP4</t>
  </si>
  <si>
    <t>Script 08_extended_regressions.R</t>
  </si>
  <si>
    <t>2026-04-22</t>
  </si>
  <si>
    <t>Nacional + 9 dept</t>
  </si>
  <si>
    <t>lista R</t>
  </si>
  <si>
    <t>Resultados econométricos Cap. 4c</t>
  </si>
  <si>
    <t>β_gasto=0.089***, R²=0.63; LC antrópica explica 63% varianza eficiencia</t>
  </si>
  <si>
    <t>Documentos</t>
  </si>
  <si>
    <t>mdryt_fichas/ (7 fichas + README)</t>
  </si>
  <si>
    <t>Fichas lectura MDRyT</t>
  </si>
  <si>
    <t>PDFs oficiales MDRyT vía Wayback + CIPCA</t>
  </si>
  <si>
    <t>2014-2024</t>
  </si>
  <si>
    <t>7 fichas</t>
  </si>
  <si>
    <t>Narrativa institucional; citas directas; Cap. 3</t>
  </si>
  <si>
    <t>3, 5</t>
  </si>
  <si>
    <t>Incluye INIAF 2019, RPC 2019/2021/2024, PSARDI, PEI, CIPCA riego</t>
  </si>
  <si>
    <t>timeline/timeline.csv + 61 imágenes</t>
  </si>
  <si>
    <t>Línea de tiempo política agropecuaria</t>
  </si>
  <si>
    <t>Gaceta Oficial + Lexivox + medios + think tanks</t>
  </si>
  <si>
    <t>1990-2025 (36 años)</t>
  </si>
  <si>
    <t>61 hitos</t>
  </si>
  <si>
    <t>Narrativa de política; embeber en Cap. 3 (KnightLab)</t>
  </si>
  <si>
    <t>Formato KnightLab TimelineJS listo para publicar</t>
  </si>
  <si>
    <t>Esfuerzo</t>
  </si>
  <si>
    <t>A.1</t>
  </si>
  <si>
    <t>Subsidios diésel agropecuario</t>
  </si>
  <si>
    <t>YPFB estadísticas</t>
  </si>
  <si>
    <t>2009-2024</t>
  </si>
  <si>
    <t>Contexto crítico 2024 escasez combustibles; insumo Cap. 3</t>
  </si>
  <si>
    <t>🟢 Bajo</t>
  </si>
  <si>
    <t>A — disponible</t>
  </si>
  <si>
    <t>A.2</t>
  </si>
  <si>
    <t>INRA titulación serie anual</t>
  </si>
  <si>
    <t>INRA boletines</t>
  </si>
  <si>
    <t>1996-2024</t>
  </si>
  <si>
    <t>9 dept</t>
  </si>
  <si>
    <t>Tenencia tierra; Cap. 2</t>
  </si>
  <si>
    <t>🟡 Medio</t>
  </si>
  <si>
    <t>A.3</t>
  </si>
  <si>
    <t>Incendios municipales MODIS/VIIRS</t>
  </si>
  <si>
    <t>NASA FIRMS API</t>
  </si>
  <si>
    <t>2001-2024</t>
  </si>
  <si>
    <t>Complementa Hansen; valida 2019 Chiquitanía + 2024 Amazonía</t>
  </si>
  <si>
    <t>A.4</t>
  </si>
  <si>
    <t>Comercio exterior FAOSTAT TCL</t>
  </si>
  <si>
    <t>FAOSTAT bulk</t>
  </si>
  <si>
    <t>Balanza alimentaria; exportaciones soya</t>
  </si>
  <si>
    <t>A.5</t>
  </si>
  <si>
    <t>Pobreza municipal UDAPE</t>
  </si>
  <si>
    <t>UDAPE mapa pobreza</t>
  </si>
  <si>
    <t>2012, 2024</t>
  </si>
  <si>
    <t>Cap. 4d incidencia subnacional</t>
  </si>
  <si>
    <t>A.6</t>
  </si>
  <si>
    <t>ASFI crédito IFD y cooperativas</t>
  </si>
  <si>
    <t>ASFI boletines</t>
  </si>
  <si>
    <t>Complementa BCB (solo banca múltiple)</t>
  </si>
  <si>
    <t>A.7</t>
  </si>
  <si>
    <t>CHIRPS serie mensual completa</t>
  </si>
  <si>
    <t>CHC UCSB</t>
  </si>
  <si>
    <t>1981-2024</t>
  </si>
  <si>
    <t>Reemplaza interpolación lineal actual</t>
  </si>
  <si>
    <t>A.8</t>
  </si>
  <si>
    <t>SENAMHI eventos climáticos extremos</t>
  </si>
  <si>
    <t>SENAMHI</t>
  </si>
  <si>
    <t>Sequías/heladas/granizadas por muni/año</t>
  </si>
  <si>
    <t>🔴 Alto (no API)</t>
  </si>
  <si>
    <t>A.9</t>
  </si>
  <si>
    <t>IPC rural por departamento</t>
  </si>
  <si>
    <t>1990-2024</t>
  </si>
  <si>
    <t>Deflactor real rural</t>
  </si>
  <si>
    <t>A.10</t>
  </si>
  <si>
    <t>EMAPA compras garantizadas serie</t>
  </si>
  <si>
    <t>Memorias EMAPA</t>
  </si>
  <si>
    <t>Subsidios implícitos al productor</t>
  </si>
  <si>
    <t>A.11</t>
  </si>
  <si>
    <t>MapBiomas irrigación (clase específica)</t>
  </si>
  <si>
    <t>MapBiomas Col.3</t>
  </si>
  <si>
    <t>Nacional/muni</t>
  </si>
  <si>
    <t>Actualmente solo macro-clases</t>
  </si>
  <si>
    <t>A.12</t>
  </si>
  <si>
    <t>CNA 2013 capa agrícola vs ganadera</t>
  </si>
  <si>
    <t>INE tabulados extras</t>
  </si>
  <si>
    <t>2013</t>
  </si>
  <si>
    <t>339 muni</t>
  </si>
  <si>
    <t>Desagrega 49 vars actuales</t>
  </si>
  <si>
    <t>B.1</t>
  </si>
  <si>
    <t>MDRyT/INIAF/SENASAG ejecución 2009-2024</t>
  </si>
  <si>
    <t>MEFP SIGEP (carta DS 28168)</t>
  </si>
  <si>
    <t>Desagregación institucional completa Cap. 3</t>
  </si>
  <si>
    <t>BLOQUEADO carta pendiente</t>
  </si>
  <si>
    <t>B — requiere carta MEFP</t>
  </si>
  <si>
    <t>B.2</t>
  </si>
  <si>
    <t>Memorias MDRyT 2015-2018, 2020, 2022-2023</t>
  </si>
  <si>
    <t>MDRyT transparencia</t>
  </si>
  <si>
    <t>5 años faltantes</t>
  </si>
  <si>
    <t>Cobertura completa narrativa institucional</t>
  </si>
  <si>
    <t>BLOQUEADO</t>
  </si>
  <si>
    <t>B — requiere contacto MDRyT</t>
  </si>
  <si>
    <t>B.3</t>
  </si>
  <si>
    <t>BDP cartera agropecuaria detallada</t>
  </si>
  <si>
    <t>BDP + ASFI</t>
  </si>
  <si>
    <t>9 dept × sectores</t>
  </si>
  <si>
    <t>Solo tenemos snapshot Sept 2025</t>
  </si>
  <si>
    <t>B — requiere carta BDP</t>
  </si>
  <si>
    <t>B.4</t>
  </si>
  <si>
    <t>SIIF subnacional municipal 2009-2023</t>
  </si>
  <si>
    <t>Jubileo Bolivia (René Martínez)</t>
  </si>
  <si>
    <t>2009-2023</t>
  </si>
  <si>
    <t>DEA municipal completa</t>
  </si>
  <si>
    <t>B — requiere contacto directo</t>
  </si>
  <si>
    <t>B.5</t>
  </si>
  <si>
    <t>INIAF presupuesto por proyecto</t>
  </si>
  <si>
    <t>INIAF transparencia</t>
  </si>
  <si>
    <t>2008-2024</t>
  </si>
  <si>
    <t>Retorno por tipo de I+D</t>
  </si>
  <si>
    <t>B — requiere contacto INIAF</t>
  </si>
  <si>
    <t>B.6</t>
  </si>
  <si>
    <t>SENASAG operativos por departamento</t>
  </si>
  <si>
    <t>SENASAG</t>
  </si>
  <si>
    <t>Complementa sanidad 25% ejec 2019</t>
  </si>
  <si>
    <t>B — requiere contacto SENASAG</t>
  </si>
  <si>
    <t>C.1</t>
  </si>
  <si>
    <t>Poblar Cap. 2 Quarto (desempeño)</t>
  </si>
  <si>
    <t>Datos APER listos</t>
  </si>
  <si>
    <t>Output final</t>
  </si>
  <si>
    <t>Pendiente — datos 100% listos</t>
  </si>
  <si>
    <t>C — output</t>
  </si>
  <si>
    <t>C.2</t>
  </si>
  <si>
    <t>Poblar Cap. 3 Quarto (gasto)</t>
  </si>
  <si>
    <t>Datos parcialmente listos</t>
  </si>
  <si>
    <t>Output final — parcial por gap B.1</t>
  </si>
  <si>
    <t>Pendiente</t>
  </si>
  <si>
    <t>C.3</t>
  </si>
  <si>
    <t>Publicar timeline KnightLab</t>
  </si>
  <si>
    <t>Timeline ya construido</t>
  </si>
  <si>
    <t>Publicación Google Sheets + embed</t>
  </si>
  <si>
    <t>Pendiente instrucciones listas</t>
  </si>
  <si>
    <t>C.4</t>
  </si>
  <si>
    <t>Análisis DEA bootstrap Simar-Wilson</t>
  </si>
  <si>
    <t>dea_dataset.rds listo</t>
  </si>
  <si>
    <t>Intervalos de confianza eficiencia</t>
  </si>
  <si>
    <t>C — análisis</t>
  </si>
  <si>
    <t>C.5</t>
  </si>
  <si>
    <t>Validar anomalía caña 2015</t>
  </si>
  <si>
    <t>2015</t>
  </si>
  <si>
    <t>PP=261 USD/t vs ref 37 USD/t</t>
  </si>
  <si>
    <t>C — QA</t>
  </si>
  <si>
    <t>INVENTARIO DE GAPS Y PENDIENTES — APER BOLIVIA 2026</t>
  </si>
  <si>
    <t>ÍNDICE</t>
  </si>
  <si>
    <t>Categoría</t>
  </si>
  <si>
    <t>Descripción</t>
  </si>
  <si>
    <t>Filas</t>
  </si>
  <si>
    <t>Rango</t>
  </si>
  <si>
    <t>A</t>
  </si>
  <si>
    <t>Datos disponibles (abiertos/API)</t>
  </si>
  <si>
    <t>A.1 – A.12</t>
  </si>
  <si>
    <t>B</t>
  </si>
  <si>
    <t>Datos bloqueados (requieren carta/contacto)</t>
  </si>
  <si>
    <t>B.1 – B.6</t>
  </si>
  <si>
    <t>C</t>
  </si>
  <si>
    <t>Outputs, análisis y QA pendientes</t>
  </si>
  <si>
    <t>C.1 – C.5</t>
  </si>
  <si>
    <t>TOTAL</t>
  </si>
  <si>
    <t>LEYENDA DE ESFUERZO:</t>
  </si>
  <si>
    <t>🟢 Bajo  |  🟡 Medio  |  🔴 Alto  |  BLOQUEADO  |  Pendiente</t>
  </si>
  <si>
    <t>SECCIÓN A — DATOS DISPONIBLES (ABIERTOS / API)</t>
  </si>
  <si>
    <t>SECCIÓN B — DATOS BLOQUEADOS (REQUIEREN CARTA / CONTACTO)</t>
  </si>
  <si>
    <t>SECCIÓN C — OUTPUTS, ANÁLISIS Y QA PENDIENTES</t>
  </si>
  <si>
    <t>Dato / Descripción</t>
  </si>
  <si>
    <t>Fuente Sugerida</t>
  </si>
  <si>
    <t>Cobertura Temporal</t>
  </si>
  <si>
    <t>Cobertura Geográfica</t>
  </si>
  <si>
    <t>Papel en el Estudio</t>
  </si>
  <si>
    <t>INVENTARIO DE DATASETS — APER BOLIVIA 2026</t>
  </si>
  <si>
    <t>ÍNDICE POR GRUPO TEMÁTICO</t>
  </si>
  <si>
    <t>#</t>
  </si>
  <si>
    <t>Datasets</t>
  </si>
  <si>
    <t>IDs</t>
  </si>
  <si>
    <t>1–34</t>
  </si>
  <si>
    <t>5–13</t>
  </si>
  <si>
    <t>14–25</t>
  </si>
  <si>
    <t>26–29</t>
  </si>
  <si>
    <t>30–33</t>
  </si>
  <si>
    <t>34–35</t>
  </si>
  <si>
    <t>36–42</t>
  </si>
  <si>
    <t>43–46</t>
  </si>
  <si>
    <t>47–52</t>
  </si>
  <si>
    <t>53–55</t>
  </si>
  <si>
    <t>56–58</t>
  </si>
  <si>
    <t>59–60</t>
  </si>
  <si>
    <t>62–63</t>
  </si>
  <si>
    <t>1–63</t>
  </si>
  <si>
    <t>PANEL MAESTRO</t>
  </si>
  <si>
    <t>GASTO PÚBLICO</t>
  </si>
  <si>
    <t>PSE / GSSE</t>
  </si>
  <si>
    <t>CRÉDITO</t>
  </si>
  <si>
    <t>AGROCENSOS</t>
  </si>
  <si>
    <t>ENCUESTAS</t>
  </si>
  <si>
    <t>PRODUCCIÓN</t>
  </si>
  <si>
    <t>COMPARADORES</t>
  </si>
  <si>
    <t>USO SUELO</t>
  </si>
  <si>
    <t>CLIMA</t>
  </si>
  <si>
    <t>SUBNACIONAL</t>
  </si>
  <si>
    <t>ANÁLISIS</t>
  </si>
  <si>
    <t>DOCUMENTOS</t>
  </si>
  <si>
    <t>Capítulo 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</si>
</sst>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E4D8A"/>
      <name val="Calibri"/>
      <family val="2"/>
      <scheme val="minor"/>
    </font>
    <font>
      <b/>
      <sz val="12"/>
      <color rgb="FF1E4D8A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375623"/>
      <name val="Calibri"/>
      <family val="2"/>
      <scheme val="minor"/>
    </font>
    <font>
      <b/>
      <sz val="10"/>
      <color rgb="FF375623"/>
      <name val="Calibri"/>
      <family val="2"/>
      <scheme val="minor"/>
    </font>
    <font>
      <sz val="10"/>
      <color rgb="FF843C0C"/>
      <name val="Calibri"/>
      <family val="2"/>
      <scheme val="minor"/>
    </font>
    <font>
      <b/>
      <sz val="10"/>
      <color rgb="FF843C0C"/>
      <name val="Calibri"/>
      <family val="2"/>
      <scheme val="minor"/>
    </font>
    <font>
      <sz val="10"/>
      <color rgb="FF806000"/>
      <name val="Calibri"/>
      <family val="2"/>
      <scheme val="minor"/>
    </font>
    <font>
      <b/>
      <sz val="10"/>
      <color rgb="FF806000"/>
      <name val="Calibri"/>
      <family val="2"/>
      <scheme val="minor"/>
    </font>
    <font>
      <b/>
      <sz val="10"/>
      <color rgb="FF1E4D8A"/>
      <name val="Calibri"/>
      <family val="2"/>
      <scheme val="minor"/>
    </font>
    <font>
      <sz val="9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1E4D8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843C0C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D5E8CD"/>
        <bgColor indexed="64"/>
      </patternFill>
    </fill>
    <fill>
      <patternFill patternType="solid">
        <fgColor rgb="FFF5D5C0"/>
        <bgColor indexed="64"/>
      </patternFill>
    </fill>
    <fill>
      <patternFill patternType="solid">
        <fgColor rgb="FFFFE9A6"/>
        <bgColor indexed="64"/>
      </patternFill>
    </fill>
    <fill>
      <patternFill patternType="solid">
        <fgColor rgb="FFC5D3E0"/>
        <bgColor indexed="64"/>
      </patternFill>
    </fill>
    <fill>
      <patternFill patternType="solid">
        <fgColor rgb="FFF2F7FB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 style="medium">
        <color rgb="FF1E4D8A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medium">
        <color rgb="FF1E4D8A"/>
      </bottom>
      <diagonal/>
    </border>
    <border>
      <left style="medium">
        <color rgb="FF1E4D8A"/>
      </left>
      <right style="thin">
        <color rgb="FFB4B4B4"/>
      </right>
      <top style="medium">
        <color rgb="FF1E4D8A"/>
      </top>
      <bottom style="thin">
        <color rgb="FFB4B4B4"/>
      </bottom>
      <diagonal/>
    </border>
    <border>
      <left style="medium">
        <color rgb="FF1E4D8A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medium">
        <color rgb="FF1E4D8A"/>
      </left>
      <right style="thin">
        <color rgb="FFB4B4B4"/>
      </right>
      <top style="thin">
        <color rgb="FFB4B4B4"/>
      </top>
      <bottom style="medium">
        <color rgb="FF1E4D8A"/>
      </bottom>
      <diagonal/>
    </border>
    <border>
      <left style="thin">
        <color rgb="FFB4B4B4"/>
      </left>
      <right style="medium">
        <color rgb="FF1E4D8A"/>
      </right>
      <top style="medium">
        <color rgb="FF1E4D8A"/>
      </top>
      <bottom style="thin">
        <color rgb="FFB4B4B4"/>
      </bottom>
      <diagonal/>
    </border>
    <border>
      <left style="thin">
        <color rgb="FFB4B4B4"/>
      </left>
      <right style="medium">
        <color rgb="FF1E4D8A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medium">
        <color rgb="FF1E4D8A"/>
      </right>
      <top style="thin">
        <color rgb="FFB4B4B4"/>
      </top>
      <bottom style="medium">
        <color rgb="FF1E4D8A"/>
      </bottom>
      <diagonal/>
    </border>
    <border>
      <left style="medium">
        <color rgb="FF1E4D8A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medium">
        <color rgb="FF1E4D8A"/>
      </right>
      <top/>
      <bottom style="thin">
        <color rgb="FFB4B4B4"/>
      </bottom>
      <diagonal/>
    </border>
    <border>
      <left style="medium">
        <color rgb="FF1E4D8A"/>
      </left>
      <right style="thin">
        <color rgb="FFB4B4B4"/>
      </right>
      <top style="medium">
        <color rgb="FF1E4D8A"/>
      </top>
      <bottom/>
      <diagonal/>
    </border>
    <border>
      <left style="thin">
        <color rgb="FFB4B4B4"/>
      </left>
      <right style="thin">
        <color rgb="FFB4B4B4"/>
      </right>
      <top style="medium">
        <color rgb="FF1E4D8A"/>
      </top>
      <bottom/>
      <diagonal/>
    </border>
    <border>
      <left style="thin">
        <color rgb="FFB4B4B4"/>
      </left>
      <right style="medium">
        <color rgb="FF1E4D8A"/>
      </right>
      <top style="medium">
        <color rgb="FF1E4D8A"/>
      </top>
      <bottom/>
      <diagonal/>
    </border>
    <border>
      <left style="medium">
        <color rgb="FF1E4D8A"/>
      </left>
      <right style="thin">
        <color rgb="FFB4B4B4"/>
      </right>
      <top style="medium">
        <color rgb="FF404040"/>
      </top>
      <bottom style="medium">
        <color rgb="FF404040"/>
      </bottom>
      <diagonal/>
    </border>
    <border>
      <left style="thin">
        <color rgb="FFB4B4B4"/>
      </left>
      <right style="thin">
        <color rgb="FFB4B4B4"/>
      </right>
      <top style="medium">
        <color rgb="FF404040"/>
      </top>
      <bottom style="medium">
        <color rgb="FF404040"/>
      </bottom>
      <diagonal/>
    </border>
    <border>
      <left style="thin">
        <color rgb="FFB4B4B4"/>
      </left>
      <right style="medium">
        <color rgb="FF1E4D8A"/>
      </right>
      <top style="medium">
        <color rgb="FF404040"/>
      </top>
      <bottom style="medium">
        <color rgb="FF404040"/>
      </bottom>
      <diagonal/>
    </border>
    <border>
      <left style="medium">
        <color rgb="FF1E4D8A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medium">
        <color rgb="FF1E4D8A"/>
      </right>
      <top style="thin">
        <color rgb="FFB4B4B4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medium">
        <color rgb="FF1E4D8A"/>
      </bottom>
      <diagonal/>
    </border>
    <border>
      <left style="medium">
        <color rgb="FF1E4D8A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medium">
        <color rgb="FF1E4D8A"/>
      </left>
      <right style="thin">
        <color rgb="FFD0D0D0"/>
      </right>
      <top style="thin">
        <color rgb="FFD0D0D0"/>
      </top>
      <bottom style="medium">
        <color rgb="FF1E4D8A"/>
      </bottom>
      <diagonal/>
    </border>
    <border>
      <left style="thin">
        <color rgb="FFD0D0D0"/>
      </left>
      <right style="medium">
        <color rgb="FF1E4D8A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medium">
        <color rgb="FF1E4D8A"/>
      </right>
      <top style="thin">
        <color rgb="FFD0D0D0"/>
      </top>
      <bottom style="medium">
        <color rgb="FF1E4D8A"/>
      </bottom>
      <diagonal/>
    </border>
    <border>
      <left style="medium">
        <color rgb="FF1E4D8A"/>
      </left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 style="medium">
        <color rgb="FF1E4D8A"/>
      </right>
      <top/>
      <bottom style="thin">
        <color rgb="FFD0D0D0"/>
      </bottom>
      <diagonal/>
    </border>
    <border>
      <left style="medium">
        <color rgb="FF1E4D8A"/>
      </left>
      <right style="thin">
        <color rgb="FFD0D0D0"/>
      </right>
      <top style="medium">
        <color rgb="FF1E4D8A"/>
      </top>
      <bottom/>
      <diagonal/>
    </border>
    <border>
      <left style="thin">
        <color rgb="FFD0D0D0"/>
      </left>
      <right style="thin">
        <color rgb="FFD0D0D0"/>
      </right>
      <top style="medium">
        <color rgb="FF1E4D8A"/>
      </top>
      <bottom/>
      <diagonal/>
    </border>
    <border>
      <left style="thin">
        <color rgb="FFD0D0D0"/>
      </left>
      <right style="medium">
        <color rgb="FF1E4D8A"/>
      </right>
      <top style="medium">
        <color rgb="FF1E4D8A"/>
      </top>
      <bottom/>
      <diagonal/>
    </border>
    <border>
      <left style="medium">
        <color rgb="FF1E4D8A"/>
      </left>
      <right style="thin">
        <color rgb="FFD0D0D0"/>
      </right>
      <top style="medium">
        <color rgb="FF0D2F5C"/>
      </top>
      <bottom style="medium">
        <color rgb="FF0D2F5C"/>
      </bottom>
      <diagonal/>
    </border>
    <border>
      <left style="thin">
        <color rgb="FFD0D0D0"/>
      </left>
      <right style="thin">
        <color rgb="FFD0D0D0"/>
      </right>
      <top style="medium">
        <color rgb="FF0D2F5C"/>
      </top>
      <bottom style="medium">
        <color rgb="FF0D2F5C"/>
      </bottom>
      <diagonal/>
    </border>
    <border>
      <left style="thin">
        <color rgb="FFD0D0D0"/>
      </left>
      <right style="medium">
        <color rgb="FF1E4D8A"/>
      </right>
      <top style="medium">
        <color rgb="FF0D2F5C"/>
      </top>
      <bottom style="medium">
        <color rgb="FF0D2F5C"/>
      </bottom>
      <diagonal/>
    </border>
    <border>
      <left style="medium">
        <color rgb="FF1E4D8A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medium">
        <color rgb="FF1E4D8A"/>
      </right>
      <top style="thin">
        <color rgb="FFD0D0D0"/>
      </top>
      <bottom/>
      <diagonal/>
    </border>
    <border>
      <left style="medium">
        <color rgb="FF1E4D8A"/>
      </left>
      <right style="thin">
        <color rgb="FFD0D0D0"/>
      </right>
      <top/>
      <bottom/>
      <diagonal/>
    </border>
    <border>
      <left style="thin">
        <color rgb="FFD0D0D0"/>
      </left>
      <right style="thin">
        <color rgb="FFD0D0D0"/>
      </right>
      <top/>
      <bottom/>
      <diagonal/>
    </border>
    <border>
      <left style="thin">
        <color rgb="FFD0D0D0"/>
      </left>
      <right style="medium">
        <color rgb="FF1E4D8A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vertical="center"/>
    </xf>
    <xf numFmtId="0" fontId="1" fillId="11" borderId="18" xfId="0" applyFont="1" applyFill="1" applyBorder="1" applyAlignment="1">
      <alignment wrapText="1"/>
    </xf>
    <xf numFmtId="0" fontId="1" fillId="11" borderId="18" xfId="0" applyFont="1" applyFill="1" applyBorder="1"/>
    <xf numFmtId="0" fontId="1" fillId="11" borderId="19" xfId="0" applyFont="1" applyFill="1" applyBorder="1" applyAlignment="1">
      <alignment wrapText="1"/>
    </xf>
    <xf numFmtId="0" fontId="1" fillId="12" borderId="17" xfId="0" applyFont="1" applyFill="1" applyBorder="1" applyAlignment="1">
      <alignment vertical="center"/>
    </xf>
    <xf numFmtId="0" fontId="1" fillId="12" borderId="18" xfId="0" applyFont="1" applyFill="1" applyBorder="1" applyAlignment="1">
      <alignment wrapText="1"/>
    </xf>
    <xf numFmtId="0" fontId="1" fillId="12" borderId="18" xfId="0" applyFont="1" applyFill="1" applyBorder="1"/>
    <xf numFmtId="0" fontId="1" fillId="12" borderId="19" xfId="0" applyFont="1" applyFill="1" applyBorder="1" applyAlignment="1">
      <alignment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7" fillId="7" borderId="2" xfId="0" applyFont="1" applyFill="1" applyBorder="1"/>
    <xf numFmtId="0" fontId="7" fillId="7" borderId="2" xfId="0" applyFont="1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9" borderId="5" xfId="0" applyFill="1" applyBorder="1"/>
    <xf numFmtId="0" fontId="11" fillId="9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0" fillId="9" borderId="11" xfId="0" applyFill="1" applyBorder="1"/>
    <xf numFmtId="0" fontId="0" fillId="0" borderId="0" xfId="0" applyFill="1"/>
    <xf numFmtId="0" fontId="3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14" fillId="2" borderId="12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horizontal="center" vertical="top"/>
    </xf>
    <xf numFmtId="0" fontId="14" fillId="2" borderId="13" xfId="0" applyFont="1" applyFill="1" applyBorder="1" applyAlignment="1">
      <alignment vertical="top" wrapText="1"/>
    </xf>
    <xf numFmtId="0" fontId="14" fillId="13" borderId="7" xfId="0" applyFont="1" applyFill="1" applyBorder="1" applyAlignment="1">
      <alignment horizontal="center" vertical="top"/>
    </xf>
    <xf numFmtId="0" fontId="14" fillId="13" borderId="2" xfId="0" applyFont="1" applyFill="1" applyBorder="1" applyAlignment="1">
      <alignment vertical="top" wrapText="1"/>
    </xf>
    <xf numFmtId="0" fontId="14" fillId="13" borderId="2" xfId="0" applyFont="1" applyFill="1" applyBorder="1" applyAlignment="1">
      <alignment vertical="top"/>
    </xf>
    <xf numFmtId="0" fontId="14" fillId="13" borderId="2" xfId="0" applyFont="1" applyFill="1" applyBorder="1" applyAlignment="1">
      <alignment horizontal="center" vertical="top"/>
    </xf>
    <xf numFmtId="0" fontId="14" fillId="13" borderId="1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/>
    </xf>
    <xf numFmtId="0" fontId="14" fillId="2" borderId="2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vertical="top" wrapText="1"/>
    </xf>
    <xf numFmtId="0" fontId="14" fillId="13" borderId="20" xfId="0" applyFont="1" applyFill="1" applyBorder="1" applyAlignment="1">
      <alignment horizontal="center" vertical="top"/>
    </xf>
    <xf numFmtId="0" fontId="14" fillId="13" borderId="3" xfId="0" applyFont="1" applyFill="1" applyBorder="1" applyAlignment="1">
      <alignment vertical="top" wrapText="1"/>
    </xf>
    <xf numFmtId="0" fontId="14" fillId="13" borderId="3" xfId="0" applyFont="1" applyFill="1" applyBorder="1" applyAlignment="1">
      <alignment vertical="top"/>
    </xf>
    <xf numFmtId="0" fontId="14" fillId="13" borderId="3" xfId="0" applyFont="1" applyFill="1" applyBorder="1" applyAlignment="1">
      <alignment horizontal="center" vertical="top"/>
    </xf>
    <xf numFmtId="0" fontId="14" fillId="13" borderId="21" xfId="0" applyFont="1" applyFill="1" applyBorder="1" applyAlignment="1">
      <alignment vertical="top" wrapText="1"/>
    </xf>
    <xf numFmtId="0" fontId="14" fillId="14" borderId="12" xfId="0" applyFont="1" applyFill="1" applyBorder="1" applyAlignment="1">
      <alignment horizontal="center" vertical="top"/>
    </xf>
    <xf numFmtId="0" fontId="14" fillId="14" borderId="1" xfId="0" applyFont="1" applyFill="1" applyBorder="1" applyAlignment="1">
      <alignment vertical="top" wrapText="1"/>
    </xf>
    <xf numFmtId="0" fontId="14" fillId="14" borderId="1" xfId="0" applyFont="1" applyFill="1" applyBorder="1" applyAlignment="1">
      <alignment vertical="top"/>
    </xf>
    <xf numFmtId="0" fontId="14" fillId="14" borderId="1" xfId="0" applyFont="1" applyFill="1" applyBorder="1" applyAlignment="1">
      <alignment horizontal="center" vertical="top"/>
    </xf>
    <xf numFmtId="0" fontId="14" fillId="14" borderId="13" xfId="0" applyFont="1" applyFill="1" applyBorder="1" applyAlignment="1">
      <alignment vertical="top" wrapText="1"/>
    </xf>
    <xf numFmtId="0" fontId="14" fillId="3" borderId="7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top"/>
    </xf>
    <xf numFmtId="0" fontId="14" fillId="3" borderId="2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vertical="top" wrapText="1"/>
    </xf>
    <xf numFmtId="0" fontId="14" fillId="14" borderId="7" xfId="0" applyFont="1" applyFill="1" applyBorder="1" applyAlignment="1">
      <alignment horizontal="center" vertical="top"/>
    </xf>
    <xf numFmtId="0" fontId="14" fillId="14" borderId="2" xfId="0" applyFont="1" applyFill="1" applyBorder="1" applyAlignment="1">
      <alignment vertical="top" wrapText="1"/>
    </xf>
    <xf numFmtId="0" fontId="14" fillId="14" borderId="2" xfId="0" applyFont="1" applyFill="1" applyBorder="1" applyAlignment="1">
      <alignment vertical="top"/>
    </xf>
    <xf numFmtId="0" fontId="14" fillId="14" borderId="2" xfId="0" applyFont="1" applyFill="1" applyBorder="1" applyAlignment="1">
      <alignment horizontal="center" vertical="top"/>
    </xf>
    <xf numFmtId="0" fontId="14" fillId="14" borderId="10" xfId="0" applyFont="1" applyFill="1" applyBorder="1" applyAlignment="1">
      <alignment vertical="top" wrapText="1"/>
    </xf>
    <xf numFmtId="0" fontId="14" fillId="3" borderId="20" xfId="0" applyFont="1" applyFill="1" applyBorder="1" applyAlignment="1">
      <alignment horizontal="center" vertical="top"/>
    </xf>
    <xf numFmtId="0" fontId="14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/>
    </xf>
    <xf numFmtId="0" fontId="14" fillId="3" borderId="3" xfId="0" applyFont="1" applyFill="1" applyBorder="1" applyAlignment="1">
      <alignment horizontal="center" vertical="top"/>
    </xf>
    <xf numFmtId="0" fontId="14" fillId="3" borderId="21" xfId="0" applyFont="1" applyFill="1" applyBorder="1" applyAlignment="1">
      <alignment vertical="top" wrapText="1"/>
    </xf>
    <xf numFmtId="0" fontId="14" fillId="4" borderId="12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14" fillId="4" borderId="13" xfId="0" applyFont="1" applyFill="1" applyBorder="1" applyAlignment="1">
      <alignment vertical="top" wrapText="1"/>
    </xf>
    <xf numFmtId="0" fontId="14" fillId="15" borderId="7" xfId="0" applyFont="1" applyFill="1" applyBorder="1" applyAlignment="1">
      <alignment horizontal="center" vertical="top"/>
    </xf>
    <xf numFmtId="0" fontId="14" fillId="15" borderId="2" xfId="0" applyFont="1" applyFill="1" applyBorder="1" applyAlignment="1">
      <alignment vertical="top" wrapText="1"/>
    </xf>
    <xf numFmtId="0" fontId="14" fillId="15" borderId="2" xfId="0" applyFont="1" applyFill="1" applyBorder="1" applyAlignment="1">
      <alignment vertical="top"/>
    </xf>
    <xf numFmtId="0" fontId="14" fillId="15" borderId="2" xfId="0" applyFont="1" applyFill="1" applyBorder="1" applyAlignment="1">
      <alignment horizontal="center" vertical="top"/>
    </xf>
    <xf numFmtId="0" fontId="14" fillId="15" borderId="10" xfId="0" applyFont="1" applyFill="1" applyBorder="1" applyAlignment="1">
      <alignment vertical="top" wrapText="1"/>
    </xf>
    <xf numFmtId="0" fontId="14" fillId="4" borderId="7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vertical="top" wrapText="1"/>
    </xf>
    <xf numFmtId="0" fontId="14" fillId="4" borderId="2" xfId="0" applyFont="1" applyFill="1" applyBorder="1" applyAlignment="1">
      <alignment vertical="top"/>
    </xf>
    <xf numFmtId="0" fontId="14" fillId="4" borderId="2" xfId="0" applyFont="1" applyFill="1" applyBorder="1" applyAlignment="1">
      <alignment horizontal="center" vertical="top"/>
    </xf>
    <xf numFmtId="0" fontId="14" fillId="4" borderId="10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vertical="top" wrapText="1"/>
    </xf>
    <xf numFmtId="0" fontId="14" fillId="4" borderId="5" xfId="0" applyFont="1" applyFill="1" applyBorder="1" applyAlignment="1">
      <alignment vertical="top"/>
    </xf>
    <xf numFmtId="0" fontId="14" fillId="4" borderId="5" xfId="0" applyFont="1" applyFill="1" applyBorder="1" applyAlignment="1">
      <alignment horizontal="center" vertical="top"/>
    </xf>
    <xf numFmtId="0" fontId="14" fillId="4" borderId="11" xfId="0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5" fillId="6" borderId="2" xfId="0" applyFont="1" applyFill="1" applyBorder="1"/>
    <xf numFmtId="0" fontId="15" fillId="6" borderId="2" xfId="0" applyFont="1" applyFill="1" applyBorder="1" applyAlignment="1">
      <alignment horizontal="center"/>
    </xf>
    <xf numFmtId="0" fontId="15" fillId="9" borderId="2" xfId="0" applyFont="1" applyFill="1" applyBorder="1"/>
    <xf numFmtId="0" fontId="15" fillId="9" borderId="2" xfId="0" applyFont="1" applyFill="1" applyBorder="1" applyAlignment="1">
      <alignment horizontal="center"/>
    </xf>
    <xf numFmtId="0" fontId="11" fillId="16" borderId="5" xfId="0" applyFont="1" applyFill="1" applyBorder="1"/>
    <xf numFmtId="0" fontId="11" fillId="16" borderId="5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5" fillId="9" borderId="7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1" fillId="16" borderId="11" xfId="0" applyFont="1" applyFill="1" applyBorder="1" applyAlignment="1">
      <alignment horizontal="center"/>
    </xf>
    <xf numFmtId="0" fontId="14" fillId="17" borderId="23" xfId="0" applyFont="1" applyFill="1" applyBorder="1" applyAlignment="1">
      <alignment vertical="top"/>
    </xf>
    <xf numFmtId="0" fontId="14" fillId="17" borderId="23" xfId="0" applyFont="1" applyFill="1" applyBorder="1" applyAlignment="1">
      <alignment vertical="top" wrapText="1"/>
    </xf>
    <xf numFmtId="0" fontId="14" fillId="17" borderId="23" xfId="0" applyFont="1" applyFill="1" applyBorder="1" applyAlignment="1">
      <alignment horizontal="center" vertical="top"/>
    </xf>
    <xf numFmtId="0" fontId="14" fillId="18" borderId="23" xfId="0" applyFont="1" applyFill="1" applyBorder="1" applyAlignment="1">
      <alignment vertical="top"/>
    </xf>
    <xf numFmtId="0" fontId="14" fillId="18" borderId="23" xfId="0" applyFont="1" applyFill="1" applyBorder="1" applyAlignment="1">
      <alignment vertical="top" wrapText="1"/>
    </xf>
    <xf numFmtId="0" fontId="14" fillId="18" borderId="23" xfId="0" applyFont="1" applyFill="1" applyBorder="1" applyAlignment="1">
      <alignment horizontal="center" vertical="top"/>
    </xf>
    <xf numFmtId="0" fontId="15" fillId="18" borderId="23" xfId="0" applyFont="1" applyFill="1" applyBorder="1" applyAlignment="1">
      <alignment vertical="top"/>
    </xf>
    <xf numFmtId="0" fontId="15" fillId="18" borderId="23" xfId="0" applyFont="1" applyFill="1" applyBorder="1" applyAlignment="1">
      <alignment vertical="top" wrapText="1"/>
    </xf>
    <xf numFmtId="0" fontId="15" fillId="18" borderId="23" xfId="0" applyFont="1" applyFill="1" applyBorder="1" applyAlignment="1">
      <alignment horizontal="center" vertical="top"/>
    </xf>
    <xf numFmtId="0" fontId="15" fillId="17" borderId="23" xfId="0" applyFont="1" applyFill="1" applyBorder="1" applyAlignment="1">
      <alignment vertical="top"/>
    </xf>
    <xf numFmtId="0" fontId="15" fillId="17" borderId="23" xfId="0" applyFont="1" applyFill="1" applyBorder="1" applyAlignment="1">
      <alignment vertical="top" wrapText="1"/>
    </xf>
    <xf numFmtId="0" fontId="15" fillId="17" borderId="23" xfId="0" applyFont="1" applyFill="1" applyBorder="1" applyAlignment="1">
      <alignment horizontal="center" vertical="top"/>
    </xf>
    <xf numFmtId="0" fontId="15" fillId="18" borderId="24" xfId="0" applyFont="1" applyFill="1" applyBorder="1" applyAlignment="1">
      <alignment vertical="top"/>
    </xf>
    <xf numFmtId="0" fontId="15" fillId="18" borderId="24" xfId="0" applyFont="1" applyFill="1" applyBorder="1" applyAlignment="1">
      <alignment vertical="top" wrapText="1"/>
    </xf>
    <xf numFmtId="0" fontId="15" fillId="18" borderId="24" xfId="0" applyFont="1" applyFill="1" applyBorder="1" applyAlignment="1">
      <alignment horizontal="center" vertical="top"/>
    </xf>
    <xf numFmtId="0" fontId="15" fillId="18" borderId="25" xfId="0" applyFont="1" applyFill="1" applyBorder="1" applyAlignment="1">
      <alignment vertical="top"/>
    </xf>
    <xf numFmtId="0" fontId="15" fillId="18" borderId="25" xfId="0" applyFont="1" applyFill="1" applyBorder="1" applyAlignment="1">
      <alignment vertical="top" wrapText="1"/>
    </xf>
    <xf numFmtId="0" fontId="15" fillId="18" borderId="25" xfId="0" applyFont="1" applyFill="1" applyBorder="1" applyAlignment="1">
      <alignment horizontal="center" vertical="top"/>
    </xf>
    <xf numFmtId="0" fontId="14" fillId="17" borderId="26" xfId="0" applyFont="1" applyFill="1" applyBorder="1" applyAlignment="1">
      <alignment horizontal="center" vertical="top"/>
    </xf>
    <xf numFmtId="0" fontId="14" fillId="18" borderId="26" xfId="0" applyFont="1" applyFill="1" applyBorder="1" applyAlignment="1">
      <alignment horizontal="center" vertical="top"/>
    </xf>
    <xf numFmtId="0" fontId="15" fillId="18" borderId="26" xfId="0" applyFont="1" applyFill="1" applyBorder="1" applyAlignment="1">
      <alignment horizontal="center" vertical="top"/>
    </xf>
    <xf numFmtId="0" fontId="15" fillId="17" borderId="26" xfId="0" applyFont="1" applyFill="1" applyBorder="1" applyAlignment="1">
      <alignment horizontal="center" vertical="top"/>
    </xf>
    <xf numFmtId="0" fontId="15" fillId="18" borderId="27" xfId="0" applyFont="1" applyFill="1" applyBorder="1" applyAlignment="1">
      <alignment horizontal="center" vertical="top"/>
    </xf>
    <xf numFmtId="0" fontId="14" fillId="17" borderId="28" xfId="0" applyFont="1" applyFill="1" applyBorder="1" applyAlignment="1">
      <alignment vertical="top" wrapText="1"/>
    </xf>
    <xf numFmtId="0" fontId="14" fillId="18" borderId="28" xfId="0" applyFont="1" applyFill="1" applyBorder="1" applyAlignment="1">
      <alignment vertical="top" wrapText="1"/>
    </xf>
    <xf numFmtId="0" fontId="15" fillId="18" borderId="28" xfId="0" applyFont="1" applyFill="1" applyBorder="1" applyAlignment="1">
      <alignment vertical="top" wrapText="1"/>
    </xf>
    <xf numFmtId="0" fontId="15" fillId="17" borderId="28" xfId="0" applyFont="1" applyFill="1" applyBorder="1" applyAlignment="1">
      <alignment vertical="top" wrapText="1"/>
    </xf>
    <xf numFmtId="0" fontId="15" fillId="18" borderId="29" xfId="0" applyFont="1" applyFill="1" applyBorder="1" applyAlignment="1">
      <alignment vertical="top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top"/>
    </xf>
    <xf numFmtId="0" fontId="14" fillId="17" borderId="22" xfId="0" applyFont="1" applyFill="1" applyBorder="1" applyAlignment="1">
      <alignment vertical="top"/>
    </xf>
    <xf numFmtId="0" fontId="14" fillId="17" borderId="22" xfId="0" applyFont="1" applyFill="1" applyBorder="1" applyAlignment="1">
      <alignment vertical="top" wrapText="1"/>
    </xf>
    <xf numFmtId="0" fontId="14" fillId="17" borderId="22" xfId="0" applyFont="1" applyFill="1" applyBorder="1" applyAlignment="1">
      <alignment horizontal="center" vertical="top"/>
    </xf>
    <xf numFmtId="0" fontId="14" fillId="17" borderId="31" xfId="0" applyFont="1" applyFill="1" applyBorder="1" applyAlignment="1">
      <alignment vertical="top" wrapText="1"/>
    </xf>
    <xf numFmtId="0" fontId="16" fillId="5" borderId="35" xfId="0" applyFont="1" applyFill="1" applyBorder="1" applyAlignment="1">
      <alignment horizontal="left" vertical="center"/>
    </xf>
    <xf numFmtId="0" fontId="16" fillId="5" borderId="36" xfId="0" applyFont="1" applyFill="1" applyBorder="1"/>
    <xf numFmtId="0" fontId="16" fillId="5" borderId="37" xfId="0" applyFont="1" applyFill="1" applyBorder="1"/>
    <xf numFmtId="0" fontId="14" fillId="18" borderId="38" xfId="0" applyFont="1" applyFill="1" applyBorder="1" applyAlignment="1">
      <alignment horizontal="center" vertical="top"/>
    </xf>
    <xf numFmtId="0" fontId="14" fillId="18" borderId="24" xfId="0" applyFont="1" applyFill="1" applyBorder="1" applyAlignment="1">
      <alignment vertical="top"/>
    </xf>
    <xf numFmtId="0" fontId="14" fillId="18" borderId="24" xfId="0" applyFont="1" applyFill="1" applyBorder="1" applyAlignment="1">
      <alignment vertical="top" wrapText="1"/>
    </xf>
    <xf numFmtId="0" fontId="14" fillId="18" borderId="24" xfId="0" applyFont="1" applyFill="1" applyBorder="1" applyAlignment="1">
      <alignment horizontal="center" vertical="top"/>
    </xf>
    <xf numFmtId="0" fontId="14" fillId="18" borderId="39" xfId="0" applyFont="1" applyFill="1" applyBorder="1" applyAlignment="1">
      <alignment vertical="top" wrapText="1"/>
    </xf>
    <xf numFmtId="0" fontId="15" fillId="17" borderId="38" xfId="0" applyFont="1" applyFill="1" applyBorder="1" applyAlignment="1">
      <alignment horizontal="center" vertical="top"/>
    </xf>
    <xf numFmtId="0" fontId="15" fillId="17" borderId="24" xfId="0" applyFont="1" applyFill="1" applyBorder="1" applyAlignment="1">
      <alignment vertical="top"/>
    </xf>
    <xf numFmtId="0" fontId="15" fillId="17" borderId="24" xfId="0" applyFont="1" applyFill="1" applyBorder="1" applyAlignment="1">
      <alignment vertical="top" wrapText="1"/>
    </xf>
    <xf numFmtId="0" fontId="15" fillId="17" borderId="24" xfId="0" applyFont="1" applyFill="1" applyBorder="1" applyAlignment="1">
      <alignment horizontal="center" vertical="top"/>
    </xf>
    <xf numFmtId="0" fontId="15" fillId="17" borderId="39" xfId="0" applyFont="1" applyFill="1" applyBorder="1" applyAlignment="1">
      <alignment vertical="top" wrapText="1"/>
    </xf>
    <xf numFmtId="0" fontId="15" fillId="18" borderId="38" xfId="0" applyFont="1" applyFill="1" applyBorder="1" applyAlignment="1">
      <alignment horizontal="center" vertical="top"/>
    </xf>
    <xf numFmtId="0" fontId="15" fillId="18" borderId="39" xfId="0" applyFont="1" applyFill="1" applyBorder="1" applyAlignment="1">
      <alignment vertical="top" wrapText="1"/>
    </xf>
    <xf numFmtId="0" fontId="15" fillId="17" borderId="30" xfId="0" applyFont="1" applyFill="1" applyBorder="1" applyAlignment="1">
      <alignment horizontal="center" vertical="top"/>
    </xf>
    <xf numFmtId="0" fontId="15" fillId="17" borderId="22" xfId="0" applyFont="1" applyFill="1" applyBorder="1" applyAlignment="1">
      <alignment vertical="top"/>
    </xf>
    <xf numFmtId="0" fontId="15" fillId="17" borderId="22" xfId="0" applyFont="1" applyFill="1" applyBorder="1" applyAlignment="1">
      <alignment vertical="top" wrapText="1"/>
    </xf>
    <xf numFmtId="0" fontId="15" fillId="17" borderId="22" xfId="0" applyFont="1" applyFill="1" applyBorder="1" applyAlignment="1">
      <alignment horizontal="center" vertical="top"/>
    </xf>
    <xf numFmtId="0" fontId="15" fillId="17" borderId="31" xfId="0" applyFont="1" applyFill="1" applyBorder="1" applyAlignment="1">
      <alignment vertical="top" wrapText="1"/>
    </xf>
    <xf numFmtId="0" fontId="14" fillId="17" borderId="40" xfId="0" applyFont="1" applyFill="1" applyBorder="1" applyAlignment="1">
      <alignment horizontal="center" vertical="top"/>
    </xf>
    <xf numFmtId="0" fontId="14" fillId="17" borderId="41" xfId="0" applyFont="1" applyFill="1" applyBorder="1" applyAlignment="1">
      <alignment vertical="top"/>
    </xf>
    <xf numFmtId="0" fontId="14" fillId="17" borderId="41" xfId="0" applyFont="1" applyFill="1" applyBorder="1" applyAlignment="1">
      <alignment vertical="top" wrapText="1"/>
    </xf>
    <xf numFmtId="0" fontId="14" fillId="17" borderId="41" xfId="0" applyFont="1" applyFill="1" applyBorder="1" applyAlignment="1">
      <alignment horizontal="center" vertical="top"/>
    </xf>
    <xf numFmtId="0" fontId="14" fillId="17" borderId="4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1FEB7B7-64E7-CF48-A0A6-4139EE32B596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66154acb-f5e1-4fef-835a-e4c829b9b397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workbookViewId="0">
      <pane ySplit="22" topLeftCell="A76" activePane="bottomLeft" state="frozen"/>
      <selection pane="bottomLeft" sqref="A1:M1"/>
    </sheetView>
  </sheetViews>
  <sheetFormatPr baseColWidth="10" defaultRowHeight="15" x14ac:dyDescent="0.2"/>
  <cols>
    <col min="1" max="1" width="5" customWidth="1"/>
    <col min="2" max="2" width="16.6640625" customWidth="1"/>
    <col min="3" max="3" width="36.6640625" customWidth="1"/>
    <col min="4" max="4" width="30" customWidth="1"/>
    <col min="5" max="5" width="41.6640625" customWidth="1"/>
    <col min="6" max="7" width="20" customWidth="1"/>
    <col min="8" max="8" width="13.33203125" customWidth="1"/>
    <col min="9" max="9" width="46.6640625" customWidth="1"/>
    <col min="10" max="10" width="15" customWidth="1"/>
    <col min="11" max="11" width="11.6640625" customWidth="1"/>
    <col min="12" max="12" width="9.1640625" customWidth="1"/>
    <col min="13" max="13" width="43.33203125" customWidth="1"/>
  </cols>
  <sheetData>
    <row r="1" spans="1:13" ht="30" customHeight="1" x14ac:dyDescent="0.25">
      <c r="A1" s="2" t="s">
        <v>590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" customHeight="1" thickBot="1" x14ac:dyDescent="0.25">
      <c r="A3" s="34" t="s">
        <v>591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">
      <c r="B4" s="23" t="s">
        <v>592</v>
      </c>
      <c r="C4" s="20" t="s">
        <v>1</v>
      </c>
      <c r="D4" s="20" t="s">
        <v>593</v>
      </c>
      <c r="E4" s="28" t="s">
        <v>594</v>
      </c>
    </row>
    <row r="5" spans="1:13" x14ac:dyDescent="0.2">
      <c r="B5" s="106">
        <v>1</v>
      </c>
      <c r="C5" s="100" t="s">
        <v>8</v>
      </c>
      <c r="D5" s="101">
        <v>4</v>
      </c>
      <c r="E5" s="109" t="s">
        <v>595</v>
      </c>
    </row>
    <row r="6" spans="1:13" x14ac:dyDescent="0.2">
      <c r="B6" s="107">
        <v>2</v>
      </c>
      <c r="C6" s="102" t="s">
        <v>45</v>
      </c>
      <c r="D6" s="103">
        <v>9</v>
      </c>
      <c r="E6" s="110" t="s">
        <v>596</v>
      </c>
    </row>
    <row r="7" spans="1:13" x14ac:dyDescent="0.2">
      <c r="B7" s="106">
        <v>3</v>
      </c>
      <c r="C7" s="100" t="s">
        <v>108</v>
      </c>
      <c r="D7" s="101">
        <v>12</v>
      </c>
      <c r="E7" s="109" t="s">
        <v>597</v>
      </c>
    </row>
    <row r="8" spans="1:13" x14ac:dyDescent="0.2">
      <c r="B8" s="107">
        <v>4</v>
      </c>
      <c r="C8" s="102" t="s">
        <v>184</v>
      </c>
      <c r="D8" s="103">
        <v>4</v>
      </c>
      <c r="E8" s="110" t="s">
        <v>598</v>
      </c>
    </row>
    <row r="9" spans="1:13" x14ac:dyDescent="0.2">
      <c r="B9" s="106">
        <v>5</v>
      </c>
      <c r="C9" s="100" t="s">
        <v>214</v>
      </c>
      <c r="D9" s="101">
        <v>4</v>
      </c>
      <c r="E9" s="109" t="s">
        <v>599</v>
      </c>
    </row>
    <row r="10" spans="1:13" x14ac:dyDescent="0.2">
      <c r="B10" s="107">
        <v>6</v>
      </c>
      <c r="C10" s="102" t="s">
        <v>245</v>
      </c>
      <c r="D10" s="103">
        <v>2</v>
      </c>
      <c r="E10" s="110" t="s">
        <v>600</v>
      </c>
    </row>
    <row r="11" spans="1:13" x14ac:dyDescent="0.2">
      <c r="B11" s="106">
        <v>7</v>
      </c>
      <c r="C11" s="100" t="s">
        <v>262</v>
      </c>
      <c r="D11" s="101">
        <v>7</v>
      </c>
      <c r="E11" s="109" t="s">
        <v>601</v>
      </c>
    </row>
    <row r="12" spans="1:13" x14ac:dyDescent="0.2">
      <c r="B12" s="107">
        <v>8</v>
      </c>
      <c r="C12" s="102" t="s">
        <v>308</v>
      </c>
      <c r="D12" s="103">
        <v>4</v>
      </c>
      <c r="E12" s="110" t="s">
        <v>602</v>
      </c>
    </row>
    <row r="13" spans="1:13" x14ac:dyDescent="0.2">
      <c r="B13" s="106">
        <v>9</v>
      </c>
      <c r="C13" s="100" t="s">
        <v>330</v>
      </c>
      <c r="D13" s="101">
        <v>6</v>
      </c>
      <c r="E13" s="109" t="s">
        <v>603</v>
      </c>
    </row>
    <row r="14" spans="1:13" x14ac:dyDescent="0.2">
      <c r="B14" s="107">
        <v>10</v>
      </c>
      <c r="C14" s="102" t="s">
        <v>366</v>
      </c>
      <c r="D14" s="103">
        <v>3</v>
      </c>
      <c r="E14" s="110" t="s">
        <v>604</v>
      </c>
    </row>
    <row r="15" spans="1:13" x14ac:dyDescent="0.2">
      <c r="B15" s="106">
        <v>11</v>
      </c>
      <c r="C15" s="100" t="s">
        <v>385</v>
      </c>
      <c r="D15" s="101">
        <v>3</v>
      </c>
      <c r="E15" s="109" t="s">
        <v>605</v>
      </c>
    </row>
    <row r="16" spans="1:13" x14ac:dyDescent="0.2">
      <c r="B16" s="107">
        <v>12</v>
      </c>
      <c r="C16" s="102" t="s">
        <v>402</v>
      </c>
      <c r="D16" s="103">
        <v>2</v>
      </c>
      <c r="E16" s="110" t="s">
        <v>606</v>
      </c>
    </row>
    <row r="17" spans="1:13" x14ac:dyDescent="0.2">
      <c r="B17" s="106">
        <v>13</v>
      </c>
      <c r="C17" s="100" t="s">
        <v>415</v>
      </c>
      <c r="D17" s="101">
        <v>1</v>
      </c>
      <c r="E17" s="109">
        <v>61</v>
      </c>
    </row>
    <row r="18" spans="1:13" x14ac:dyDescent="0.2">
      <c r="B18" s="107">
        <v>14</v>
      </c>
      <c r="C18" s="102" t="s">
        <v>424</v>
      </c>
      <c r="D18" s="103">
        <v>2</v>
      </c>
      <c r="E18" s="110" t="s">
        <v>607</v>
      </c>
    </row>
    <row r="19" spans="1:13" ht="16" thickBot="1" x14ac:dyDescent="0.25">
      <c r="B19" s="108"/>
      <c r="C19" s="104" t="s">
        <v>579</v>
      </c>
      <c r="D19" s="105">
        <f>SUM(D5:D18)</f>
        <v>63</v>
      </c>
      <c r="E19" s="111" t="s">
        <v>608</v>
      </c>
    </row>
    <row r="20" spans="1:13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16" thickBo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22" customHeight="1" thickBot="1" x14ac:dyDescent="0.25">
      <c r="A22" s="140" t="s">
        <v>0</v>
      </c>
      <c r="B22" s="141" t="s">
        <v>1</v>
      </c>
      <c r="C22" s="141" t="s">
        <v>2</v>
      </c>
      <c r="D22" s="141" t="s">
        <v>567</v>
      </c>
      <c r="E22" s="141" t="s">
        <v>3</v>
      </c>
      <c r="F22" s="141" t="s">
        <v>587</v>
      </c>
      <c r="G22" s="141" t="s">
        <v>588</v>
      </c>
      <c r="H22" s="141" t="s">
        <v>4</v>
      </c>
      <c r="I22" s="141" t="s">
        <v>589</v>
      </c>
      <c r="J22" s="141" t="s">
        <v>622</v>
      </c>
      <c r="K22" s="141" t="s">
        <v>5</v>
      </c>
      <c r="L22" s="141" t="s">
        <v>6</v>
      </c>
      <c r="M22" s="142" t="s">
        <v>7</v>
      </c>
    </row>
    <row r="23" spans="1:13" ht="22" customHeight="1" thickBot="1" x14ac:dyDescent="0.25">
      <c r="A23" s="148" t="s">
        <v>609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50"/>
    </row>
    <row r="24" spans="1:13" ht="30" x14ac:dyDescent="0.2">
      <c r="A24" s="143">
        <v>1</v>
      </c>
      <c r="B24" s="144" t="s">
        <v>8</v>
      </c>
      <c r="C24" s="145" t="s">
        <v>9</v>
      </c>
      <c r="D24" s="145" t="s">
        <v>10</v>
      </c>
      <c r="E24" s="145" t="s">
        <v>11</v>
      </c>
      <c r="F24" s="146" t="s">
        <v>12</v>
      </c>
      <c r="G24" s="146" t="s">
        <v>13</v>
      </c>
      <c r="H24" s="146" t="s">
        <v>14</v>
      </c>
      <c r="I24" s="145" t="s">
        <v>15</v>
      </c>
      <c r="J24" s="146" t="s">
        <v>16</v>
      </c>
      <c r="K24" s="146" t="s">
        <v>17</v>
      </c>
      <c r="L24" s="146" t="s">
        <v>18</v>
      </c>
      <c r="M24" s="147" t="s">
        <v>19</v>
      </c>
    </row>
    <row r="25" spans="1:13" x14ac:dyDescent="0.2">
      <c r="A25" s="131">
        <v>2</v>
      </c>
      <c r="B25" s="115" t="s">
        <v>8</v>
      </c>
      <c r="C25" s="116" t="s">
        <v>20</v>
      </c>
      <c r="D25" s="116" t="s">
        <v>21</v>
      </c>
      <c r="E25" s="116" t="s">
        <v>22</v>
      </c>
      <c r="F25" s="117" t="s">
        <v>23</v>
      </c>
      <c r="G25" s="117" t="s">
        <v>24</v>
      </c>
      <c r="H25" s="117" t="s">
        <v>25</v>
      </c>
      <c r="I25" s="116" t="s">
        <v>26</v>
      </c>
      <c r="J25" s="117" t="s">
        <v>27</v>
      </c>
      <c r="K25" s="117" t="s">
        <v>17</v>
      </c>
      <c r="L25" s="117" t="s">
        <v>18</v>
      </c>
      <c r="M25" s="136" t="s">
        <v>28</v>
      </c>
    </row>
    <row r="26" spans="1:13" x14ac:dyDescent="0.2">
      <c r="A26" s="130">
        <v>3</v>
      </c>
      <c r="B26" s="112" t="s">
        <v>8</v>
      </c>
      <c r="C26" s="113" t="s">
        <v>29</v>
      </c>
      <c r="D26" s="113" t="s">
        <v>30</v>
      </c>
      <c r="E26" s="113" t="s">
        <v>31</v>
      </c>
      <c r="F26" s="114" t="s">
        <v>23</v>
      </c>
      <c r="G26" s="114" t="s">
        <v>32</v>
      </c>
      <c r="H26" s="114" t="s">
        <v>33</v>
      </c>
      <c r="I26" s="113" t="s">
        <v>34</v>
      </c>
      <c r="J26" s="114" t="s">
        <v>35</v>
      </c>
      <c r="K26" s="114" t="s">
        <v>17</v>
      </c>
      <c r="L26" s="114" t="s">
        <v>18</v>
      </c>
      <c r="M26" s="135" t="s">
        <v>28</v>
      </c>
    </row>
    <row r="27" spans="1:13" ht="16" thickBot="1" x14ac:dyDescent="0.25">
      <c r="A27" s="151">
        <v>4</v>
      </c>
      <c r="B27" s="152" t="s">
        <v>8</v>
      </c>
      <c r="C27" s="153" t="s">
        <v>36</v>
      </c>
      <c r="D27" s="153" t="s">
        <v>37</v>
      </c>
      <c r="E27" s="153" t="s">
        <v>38</v>
      </c>
      <c r="F27" s="154" t="s">
        <v>39</v>
      </c>
      <c r="G27" s="154" t="s">
        <v>40</v>
      </c>
      <c r="H27" s="154" t="s">
        <v>41</v>
      </c>
      <c r="I27" s="153" t="s">
        <v>42</v>
      </c>
      <c r="J27" s="154" t="s">
        <v>43</v>
      </c>
      <c r="K27" s="154" t="s">
        <v>17</v>
      </c>
      <c r="L27" s="154" t="s">
        <v>18</v>
      </c>
      <c r="M27" s="155" t="s">
        <v>44</v>
      </c>
    </row>
    <row r="28" spans="1:13" ht="22" customHeight="1" thickBot="1" x14ac:dyDescent="0.25">
      <c r="A28" s="148" t="s">
        <v>610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50"/>
    </row>
    <row r="29" spans="1:13" ht="30" x14ac:dyDescent="0.2">
      <c r="A29" s="143">
        <v>5</v>
      </c>
      <c r="B29" s="144" t="s">
        <v>45</v>
      </c>
      <c r="C29" s="145" t="s">
        <v>46</v>
      </c>
      <c r="D29" s="145" t="s">
        <v>47</v>
      </c>
      <c r="E29" s="145" t="s">
        <v>48</v>
      </c>
      <c r="F29" s="146" t="s">
        <v>12</v>
      </c>
      <c r="G29" s="146" t="s">
        <v>49</v>
      </c>
      <c r="H29" s="146" t="s">
        <v>50</v>
      </c>
      <c r="I29" s="145" t="s">
        <v>51</v>
      </c>
      <c r="J29" s="146" t="s">
        <v>52</v>
      </c>
      <c r="K29" s="146" t="s">
        <v>17</v>
      </c>
      <c r="L29" s="146" t="s">
        <v>18</v>
      </c>
      <c r="M29" s="147" t="s">
        <v>53</v>
      </c>
    </row>
    <row r="30" spans="1:13" x14ac:dyDescent="0.2">
      <c r="A30" s="132">
        <v>6</v>
      </c>
      <c r="B30" s="118" t="s">
        <v>45</v>
      </c>
      <c r="C30" s="119" t="s">
        <v>54</v>
      </c>
      <c r="D30" s="119" t="s">
        <v>55</v>
      </c>
      <c r="E30" s="119" t="s">
        <v>48</v>
      </c>
      <c r="F30" s="120" t="s">
        <v>56</v>
      </c>
      <c r="G30" s="120" t="s">
        <v>13</v>
      </c>
      <c r="H30" s="120" t="s">
        <v>57</v>
      </c>
      <c r="I30" s="119" t="s">
        <v>58</v>
      </c>
      <c r="J30" s="120" t="s">
        <v>52</v>
      </c>
      <c r="K30" s="120" t="s">
        <v>59</v>
      </c>
      <c r="L30" s="120" t="s">
        <v>18</v>
      </c>
      <c r="M30" s="137" t="s">
        <v>28</v>
      </c>
    </row>
    <row r="31" spans="1:13" ht="30" x14ac:dyDescent="0.2">
      <c r="A31" s="133">
        <v>7</v>
      </c>
      <c r="B31" s="121" t="s">
        <v>45</v>
      </c>
      <c r="C31" s="122" t="s">
        <v>60</v>
      </c>
      <c r="D31" s="122" t="s">
        <v>61</v>
      </c>
      <c r="E31" s="122" t="s">
        <v>62</v>
      </c>
      <c r="F31" s="123" t="s">
        <v>63</v>
      </c>
      <c r="G31" s="123" t="s">
        <v>64</v>
      </c>
      <c r="H31" s="123" t="s">
        <v>65</v>
      </c>
      <c r="I31" s="122" t="s">
        <v>66</v>
      </c>
      <c r="J31" s="123" t="s">
        <v>52</v>
      </c>
      <c r="K31" s="123" t="s">
        <v>59</v>
      </c>
      <c r="L31" s="123" t="s">
        <v>18</v>
      </c>
      <c r="M31" s="138" t="s">
        <v>67</v>
      </c>
    </row>
    <row r="32" spans="1:13" x14ac:dyDescent="0.2">
      <c r="A32" s="132">
        <v>8</v>
      </c>
      <c r="B32" s="118" t="s">
        <v>45</v>
      </c>
      <c r="C32" s="119" t="s">
        <v>68</v>
      </c>
      <c r="D32" s="119" t="s">
        <v>69</v>
      </c>
      <c r="E32" s="119" t="s">
        <v>62</v>
      </c>
      <c r="F32" s="120" t="s">
        <v>70</v>
      </c>
      <c r="G32" s="120" t="s">
        <v>71</v>
      </c>
      <c r="H32" s="120" t="s">
        <v>72</v>
      </c>
      <c r="I32" s="119" t="s">
        <v>73</v>
      </c>
      <c r="J32" s="120" t="s">
        <v>52</v>
      </c>
      <c r="K32" s="120" t="s">
        <v>59</v>
      </c>
      <c r="L32" s="120" t="s">
        <v>18</v>
      </c>
      <c r="M32" s="137" t="s">
        <v>28</v>
      </c>
    </row>
    <row r="33" spans="1:13" x14ac:dyDescent="0.2">
      <c r="A33" s="133">
        <v>9</v>
      </c>
      <c r="B33" s="121" t="s">
        <v>45</v>
      </c>
      <c r="C33" s="122" t="s">
        <v>74</v>
      </c>
      <c r="D33" s="122" t="s">
        <v>75</v>
      </c>
      <c r="E33" s="122" t="s">
        <v>76</v>
      </c>
      <c r="F33" s="123" t="s">
        <v>70</v>
      </c>
      <c r="G33" s="123" t="s">
        <v>77</v>
      </c>
      <c r="H33" s="123" t="s">
        <v>78</v>
      </c>
      <c r="I33" s="122" t="s">
        <v>79</v>
      </c>
      <c r="J33" s="123" t="s">
        <v>52</v>
      </c>
      <c r="K33" s="123" t="s">
        <v>59</v>
      </c>
      <c r="L33" s="123" t="s">
        <v>18</v>
      </c>
      <c r="M33" s="138" t="s">
        <v>28</v>
      </c>
    </row>
    <row r="34" spans="1:13" x14ac:dyDescent="0.2">
      <c r="A34" s="132">
        <v>10</v>
      </c>
      <c r="B34" s="118" t="s">
        <v>45</v>
      </c>
      <c r="C34" s="119" t="s">
        <v>80</v>
      </c>
      <c r="D34" s="119" t="s">
        <v>81</v>
      </c>
      <c r="E34" s="119" t="s">
        <v>82</v>
      </c>
      <c r="F34" s="120" t="s">
        <v>83</v>
      </c>
      <c r="G34" s="120" t="s">
        <v>84</v>
      </c>
      <c r="H34" s="120" t="s">
        <v>85</v>
      </c>
      <c r="I34" s="119" t="s">
        <v>86</v>
      </c>
      <c r="J34" s="120" t="s">
        <v>87</v>
      </c>
      <c r="K34" s="120" t="s">
        <v>59</v>
      </c>
      <c r="L34" s="120" t="s">
        <v>18</v>
      </c>
      <c r="M34" s="137" t="s">
        <v>88</v>
      </c>
    </row>
    <row r="35" spans="1:13" x14ac:dyDescent="0.2">
      <c r="A35" s="133">
        <v>11</v>
      </c>
      <c r="B35" s="121" t="s">
        <v>45</v>
      </c>
      <c r="C35" s="122" t="s">
        <v>89</v>
      </c>
      <c r="D35" s="122" t="s">
        <v>90</v>
      </c>
      <c r="E35" s="122" t="s">
        <v>82</v>
      </c>
      <c r="F35" s="123" t="s">
        <v>83</v>
      </c>
      <c r="G35" s="123" t="s">
        <v>24</v>
      </c>
      <c r="H35" s="123" t="s">
        <v>91</v>
      </c>
      <c r="I35" s="122" t="s">
        <v>92</v>
      </c>
      <c r="J35" s="123" t="s">
        <v>52</v>
      </c>
      <c r="K35" s="123" t="s">
        <v>59</v>
      </c>
      <c r="L35" s="123" t="s">
        <v>18</v>
      </c>
      <c r="M35" s="138" t="s">
        <v>28</v>
      </c>
    </row>
    <row r="36" spans="1:13" x14ac:dyDescent="0.2">
      <c r="A36" s="132">
        <v>12</v>
      </c>
      <c r="B36" s="118" t="s">
        <v>45</v>
      </c>
      <c r="C36" s="119" t="s">
        <v>93</v>
      </c>
      <c r="D36" s="119" t="s">
        <v>94</v>
      </c>
      <c r="E36" s="119" t="s">
        <v>95</v>
      </c>
      <c r="F36" s="120" t="s">
        <v>96</v>
      </c>
      <c r="G36" s="120" t="s">
        <v>24</v>
      </c>
      <c r="H36" s="120" t="s">
        <v>97</v>
      </c>
      <c r="I36" s="119" t="s">
        <v>98</v>
      </c>
      <c r="J36" s="120" t="s">
        <v>52</v>
      </c>
      <c r="K36" s="120" t="s">
        <v>99</v>
      </c>
      <c r="L36" s="120" t="s">
        <v>18</v>
      </c>
      <c r="M36" s="137" t="s">
        <v>28</v>
      </c>
    </row>
    <row r="37" spans="1:13" ht="31" thickBot="1" x14ac:dyDescent="0.25">
      <c r="A37" s="156">
        <v>13</v>
      </c>
      <c r="B37" s="157" t="s">
        <v>45</v>
      </c>
      <c r="C37" s="158" t="s">
        <v>100</v>
      </c>
      <c r="D37" s="158" t="s">
        <v>101</v>
      </c>
      <c r="E37" s="158" t="s">
        <v>102</v>
      </c>
      <c r="F37" s="159" t="s">
        <v>103</v>
      </c>
      <c r="G37" s="159" t="s">
        <v>104</v>
      </c>
      <c r="H37" s="159" t="s">
        <v>105</v>
      </c>
      <c r="I37" s="158" t="s">
        <v>106</v>
      </c>
      <c r="J37" s="159" t="s">
        <v>87</v>
      </c>
      <c r="K37" s="159" t="s">
        <v>99</v>
      </c>
      <c r="L37" s="159" t="s">
        <v>18</v>
      </c>
      <c r="M37" s="160" t="s">
        <v>107</v>
      </c>
    </row>
    <row r="38" spans="1:13" ht="22" customHeight="1" thickBot="1" x14ac:dyDescent="0.25">
      <c r="A38" s="148" t="s">
        <v>611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50"/>
    </row>
    <row r="39" spans="1:13" x14ac:dyDescent="0.2">
      <c r="A39" s="143">
        <v>14</v>
      </c>
      <c r="B39" s="144" t="s">
        <v>108</v>
      </c>
      <c r="C39" s="145" t="s">
        <v>109</v>
      </c>
      <c r="D39" s="145" t="s">
        <v>110</v>
      </c>
      <c r="E39" s="145" t="s">
        <v>111</v>
      </c>
      <c r="F39" s="146" t="s">
        <v>112</v>
      </c>
      <c r="G39" s="146" t="s">
        <v>13</v>
      </c>
      <c r="H39" s="146" t="s">
        <v>113</v>
      </c>
      <c r="I39" s="145" t="s">
        <v>114</v>
      </c>
      <c r="J39" s="146" t="s">
        <v>115</v>
      </c>
      <c r="K39" s="146" t="s">
        <v>17</v>
      </c>
      <c r="L39" s="146" t="s">
        <v>18</v>
      </c>
      <c r="M39" s="147" t="s">
        <v>116</v>
      </c>
    </row>
    <row r="40" spans="1:13" x14ac:dyDescent="0.2">
      <c r="A40" s="131">
        <v>15</v>
      </c>
      <c r="B40" s="115" t="s">
        <v>108</v>
      </c>
      <c r="C40" s="116" t="s">
        <v>117</v>
      </c>
      <c r="D40" s="116" t="s">
        <v>118</v>
      </c>
      <c r="E40" s="116" t="s">
        <v>111</v>
      </c>
      <c r="F40" s="117" t="s">
        <v>119</v>
      </c>
      <c r="G40" s="117" t="s">
        <v>120</v>
      </c>
      <c r="H40" s="117" t="s">
        <v>121</v>
      </c>
      <c r="I40" s="116" t="s">
        <v>122</v>
      </c>
      <c r="J40" s="117" t="s">
        <v>115</v>
      </c>
      <c r="K40" s="117" t="s">
        <v>17</v>
      </c>
      <c r="L40" s="117" t="s">
        <v>18</v>
      </c>
      <c r="M40" s="136" t="s">
        <v>28</v>
      </c>
    </row>
    <row r="41" spans="1:13" x14ac:dyDescent="0.2">
      <c r="A41" s="133">
        <v>16</v>
      </c>
      <c r="B41" s="121" t="s">
        <v>108</v>
      </c>
      <c r="C41" s="122" t="s">
        <v>123</v>
      </c>
      <c r="D41" s="122" t="s">
        <v>124</v>
      </c>
      <c r="E41" s="122" t="s">
        <v>111</v>
      </c>
      <c r="F41" s="123" t="s">
        <v>125</v>
      </c>
      <c r="G41" s="123" t="s">
        <v>126</v>
      </c>
      <c r="H41" s="123" t="s">
        <v>127</v>
      </c>
      <c r="I41" s="122" t="s">
        <v>128</v>
      </c>
      <c r="J41" s="123" t="s">
        <v>115</v>
      </c>
      <c r="K41" s="123" t="s">
        <v>59</v>
      </c>
      <c r="L41" s="123" t="s">
        <v>18</v>
      </c>
      <c r="M41" s="138" t="s">
        <v>28</v>
      </c>
    </row>
    <row r="42" spans="1:13" x14ac:dyDescent="0.2">
      <c r="A42" s="132">
        <v>17</v>
      </c>
      <c r="B42" s="118" t="s">
        <v>108</v>
      </c>
      <c r="C42" s="119" t="s">
        <v>129</v>
      </c>
      <c r="D42" s="119" t="s">
        <v>130</v>
      </c>
      <c r="E42" s="119" t="s">
        <v>111</v>
      </c>
      <c r="F42" s="120" t="s">
        <v>119</v>
      </c>
      <c r="G42" s="120" t="s">
        <v>131</v>
      </c>
      <c r="H42" s="120" t="s">
        <v>132</v>
      </c>
      <c r="I42" s="119" t="s">
        <v>133</v>
      </c>
      <c r="J42" s="120" t="s">
        <v>115</v>
      </c>
      <c r="K42" s="120" t="s">
        <v>59</v>
      </c>
      <c r="L42" s="120" t="s">
        <v>18</v>
      </c>
      <c r="M42" s="137" t="s">
        <v>28</v>
      </c>
    </row>
    <row r="43" spans="1:13" x14ac:dyDescent="0.2">
      <c r="A43" s="133">
        <v>18</v>
      </c>
      <c r="B43" s="121" t="s">
        <v>108</v>
      </c>
      <c r="C43" s="122" t="s">
        <v>134</v>
      </c>
      <c r="D43" s="122" t="s">
        <v>135</v>
      </c>
      <c r="E43" s="122" t="s">
        <v>111</v>
      </c>
      <c r="F43" s="123" t="s">
        <v>119</v>
      </c>
      <c r="G43" s="123" t="s">
        <v>13</v>
      </c>
      <c r="H43" s="123" t="s">
        <v>132</v>
      </c>
      <c r="I43" s="122" t="s">
        <v>136</v>
      </c>
      <c r="J43" s="123" t="s">
        <v>115</v>
      </c>
      <c r="K43" s="123" t="s">
        <v>59</v>
      </c>
      <c r="L43" s="123" t="s">
        <v>18</v>
      </c>
      <c r="M43" s="138" t="s">
        <v>28</v>
      </c>
    </row>
    <row r="44" spans="1:13" ht="30" x14ac:dyDescent="0.2">
      <c r="A44" s="132">
        <v>19</v>
      </c>
      <c r="B44" s="118" t="s">
        <v>108</v>
      </c>
      <c r="C44" s="119" t="s">
        <v>137</v>
      </c>
      <c r="D44" s="119" t="s">
        <v>138</v>
      </c>
      <c r="E44" s="119" t="s">
        <v>139</v>
      </c>
      <c r="F44" s="120" t="s">
        <v>140</v>
      </c>
      <c r="G44" s="120" t="s">
        <v>141</v>
      </c>
      <c r="H44" s="120" t="s">
        <v>142</v>
      </c>
      <c r="I44" s="119" t="s">
        <v>143</v>
      </c>
      <c r="J44" s="120" t="s">
        <v>115</v>
      </c>
      <c r="K44" s="120" t="s">
        <v>59</v>
      </c>
      <c r="L44" s="120" t="s">
        <v>18</v>
      </c>
      <c r="M44" s="137" t="s">
        <v>144</v>
      </c>
    </row>
    <row r="45" spans="1:13" x14ac:dyDescent="0.2">
      <c r="A45" s="133">
        <v>20</v>
      </c>
      <c r="B45" s="121" t="s">
        <v>108</v>
      </c>
      <c r="C45" s="122" t="s">
        <v>145</v>
      </c>
      <c r="D45" s="122" t="s">
        <v>146</v>
      </c>
      <c r="E45" s="122" t="s">
        <v>147</v>
      </c>
      <c r="F45" s="123" t="s">
        <v>148</v>
      </c>
      <c r="G45" s="123" t="s">
        <v>149</v>
      </c>
      <c r="H45" s="123" t="s">
        <v>150</v>
      </c>
      <c r="I45" s="122" t="s">
        <v>151</v>
      </c>
      <c r="J45" s="123" t="s">
        <v>115</v>
      </c>
      <c r="K45" s="123" t="s">
        <v>59</v>
      </c>
      <c r="L45" s="123" t="s">
        <v>18</v>
      </c>
      <c r="M45" s="138" t="s">
        <v>28</v>
      </c>
    </row>
    <row r="46" spans="1:13" x14ac:dyDescent="0.2">
      <c r="A46" s="132">
        <v>21</v>
      </c>
      <c r="B46" s="118" t="s">
        <v>108</v>
      </c>
      <c r="C46" s="119" t="s">
        <v>152</v>
      </c>
      <c r="D46" s="119" t="s">
        <v>153</v>
      </c>
      <c r="E46" s="119" t="s">
        <v>147</v>
      </c>
      <c r="F46" s="120" t="s">
        <v>148</v>
      </c>
      <c r="G46" s="120" t="s">
        <v>154</v>
      </c>
      <c r="H46" s="120" t="s">
        <v>155</v>
      </c>
      <c r="I46" s="119" t="s">
        <v>156</v>
      </c>
      <c r="J46" s="120" t="s">
        <v>115</v>
      </c>
      <c r="K46" s="120" t="s">
        <v>99</v>
      </c>
      <c r="L46" s="120" t="s">
        <v>18</v>
      </c>
      <c r="M46" s="137" t="s">
        <v>28</v>
      </c>
    </row>
    <row r="47" spans="1:13" x14ac:dyDescent="0.2">
      <c r="A47" s="133">
        <v>22</v>
      </c>
      <c r="B47" s="121" t="s">
        <v>108</v>
      </c>
      <c r="C47" s="122" t="s">
        <v>157</v>
      </c>
      <c r="D47" s="122" t="s">
        <v>158</v>
      </c>
      <c r="E47" s="122" t="s">
        <v>159</v>
      </c>
      <c r="F47" s="123" t="s">
        <v>160</v>
      </c>
      <c r="G47" s="123" t="s">
        <v>161</v>
      </c>
      <c r="H47" s="123" t="s">
        <v>162</v>
      </c>
      <c r="I47" s="122" t="s">
        <v>163</v>
      </c>
      <c r="J47" s="123" t="s">
        <v>115</v>
      </c>
      <c r="K47" s="123" t="s">
        <v>59</v>
      </c>
      <c r="L47" s="123" t="s">
        <v>18</v>
      </c>
      <c r="M47" s="138" t="s">
        <v>28</v>
      </c>
    </row>
    <row r="48" spans="1:13" ht="30" x14ac:dyDescent="0.2">
      <c r="A48" s="132">
        <v>23</v>
      </c>
      <c r="B48" s="118" t="s">
        <v>108</v>
      </c>
      <c r="C48" s="119" t="s">
        <v>164</v>
      </c>
      <c r="D48" s="119" t="s">
        <v>165</v>
      </c>
      <c r="E48" s="119" t="s">
        <v>166</v>
      </c>
      <c r="F48" s="120" t="s">
        <v>167</v>
      </c>
      <c r="G48" s="120" t="s">
        <v>13</v>
      </c>
      <c r="H48" s="120" t="s">
        <v>168</v>
      </c>
      <c r="I48" s="119" t="s">
        <v>169</v>
      </c>
      <c r="J48" s="120" t="s">
        <v>170</v>
      </c>
      <c r="K48" s="120" t="s">
        <v>59</v>
      </c>
      <c r="L48" s="120" t="s">
        <v>18</v>
      </c>
      <c r="M48" s="137" t="s">
        <v>171</v>
      </c>
    </row>
    <row r="49" spans="1:13" x14ac:dyDescent="0.2">
      <c r="A49" s="133">
        <v>24</v>
      </c>
      <c r="B49" s="121" t="s">
        <v>108</v>
      </c>
      <c r="C49" s="122" t="s">
        <v>172</v>
      </c>
      <c r="D49" s="122" t="s">
        <v>173</v>
      </c>
      <c r="E49" s="122" t="s">
        <v>166</v>
      </c>
      <c r="F49" s="123" t="s">
        <v>174</v>
      </c>
      <c r="G49" s="123" t="s">
        <v>175</v>
      </c>
      <c r="H49" s="123" t="s">
        <v>176</v>
      </c>
      <c r="I49" s="122" t="s">
        <v>177</v>
      </c>
      <c r="J49" s="123" t="s">
        <v>170</v>
      </c>
      <c r="K49" s="123" t="s">
        <v>59</v>
      </c>
      <c r="L49" s="123" t="s">
        <v>18</v>
      </c>
      <c r="M49" s="138" t="s">
        <v>28</v>
      </c>
    </row>
    <row r="50" spans="1:13" ht="16" thickBot="1" x14ac:dyDescent="0.25">
      <c r="A50" s="161">
        <v>25</v>
      </c>
      <c r="B50" s="124" t="s">
        <v>108</v>
      </c>
      <c r="C50" s="125" t="s">
        <v>178</v>
      </c>
      <c r="D50" s="125" t="s">
        <v>179</v>
      </c>
      <c r="E50" s="125" t="s">
        <v>180</v>
      </c>
      <c r="F50" s="126" t="s">
        <v>181</v>
      </c>
      <c r="G50" s="126" t="s">
        <v>13</v>
      </c>
      <c r="H50" s="126" t="s">
        <v>182</v>
      </c>
      <c r="I50" s="125" t="s">
        <v>183</v>
      </c>
      <c r="J50" s="126" t="s">
        <v>52</v>
      </c>
      <c r="K50" s="126" t="s">
        <v>99</v>
      </c>
      <c r="L50" s="126" t="s">
        <v>18</v>
      </c>
      <c r="M50" s="162" t="s">
        <v>28</v>
      </c>
    </row>
    <row r="51" spans="1:13" ht="22" customHeight="1" thickBot="1" x14ac:dyDescent="0.25">
      <c r="A51" s="148" t="s">
        <v>612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50"/>
    </row>
    <row r="52" spans="1:13" x14ac:dyDescent="0.2">
      <c r="A52" s="143">
        <v>26</v>
      </c>
      <c r="B52" s="144" t="s">
        <v>184</v>
      </c>
      <c r="C52" s="145" t="s">
        <v>185</v>
      </c>
      <c r="D52" s="145" t="s">
        <v>186</v>
      </c>
      <c r="E52" s="145" t="s">
        <v>187</v>
      </c>
      <c r="F52" s="146" t="s">
        <v>188</v>
      </c>
      <c r="G52" s="146" t="s">
        <v>189</v>
      </c>
      <c r="H52" s="146" t="s">
        <v>190</v>
      </c>
      <c r="I52" s="145" t="s">
        <v>191</v>
      </c>
      <c r="J52" s="146" t="s">
        <v>192</v>
      </c>
      <c r="K52" s="146" t="s">
        <v>17</v>
      </c>
      <c r="L52" s="146" t="s">
        <v>18</v>
      </c>
      <c r="M52" s="147" t="s">
        <v>193</v>
      </c>
    </row>
    <row r="53" spans="1:13" x14ac:dyDescent="0.2">
      <c r="A53" s="131">
        <v>27</v>
      </c>
      <c r="B53" s="115" t="s">
        <v>184</v>
      </c>
      <c r="C53" s="116" t="s">
        <v>194</v>
      </c>
      <c r="D53" s="116" t="s">
        <v>195</v>
      </c>
      <c r="E53" s="116" t="s">
        <v>196</v>
      </c>
      <c r="F53" s="117" t="s">
        <v>197</v>
      </c>
      <c r="G53" s="117" t="s">
        <v>13</v>
      </c>
      <c r="H53" s="117" t="s">
        <v>198</v>
      </c>
      <c r="I53" s="116" t="s">
        <v>199</v>
      </c>
      <c r="J53" s="117" t="s">
        <v>192</v>
      </c>
      <c r="K53" s="117" t="s">
        <v>17</v>
      </c>
      <c r="L53" s="117" t="s">
        <v>18</v>
      </c>
      <c r="M53" s="136" t="s">
        <v>200</v>
      </c>
    </row>
    <row r="54" spans="1:13" x14ac:dyDescent="0.2">
      <c r="A54" s="133">
        <v>28</v>
      </c>
      <c r="B54" s="121" t="s">
        <v>184</v>
      </c>
      <c r="C54" s="122" t="s">
        <v>201</v>
      </c>
      <c r="D54" s="122" t="s">
        <v>202</v>
      </c>
      <c r="E54" s="122" t="s">
        <v>203</v>
      </c>
      <c r="F54" s="123" t="s">
        <v>204</v>
      </c>
      <c r="G54" s="123" t="s">
        <v>205</v>
      </c>
      <c r="H54" s="123" t="s">
        <v>206</v>
      </c>
      <c r="I54" s="122" t="s">
        <v>207</v>
      </c>
      <c r="J54" s="123" t="s">
        <v>52</v>
      </c>
      <c r="K54" s="123" t="s">
        <v>99</v>
      </c>
      <c r="L54" s="123" t="s">
        <v>18</v>
      </c>
      <c r="M54" s="138" t="s">
        <v>28</v>
      </c>
    </row>
    <row r="55" spans="1:13" ht="16" thickBot="1" x14ac:dyDescent="0.25">
      <c r="A55" s="161">
        <v>29</v>
      </c>
      <c r="B55" s="124" t="s">
        <v>184</v>
      </c>
      <c r="C55" s="125" t="s">
        <v>208</v>
      </c>
      <c r="D55" s="125" t="s">
        <v>209</v>
      </c>
      <c r="E55" s="125" t="s">
        <v>210</v>
      </c>
      <c r="F55" s="126" t="s">
        <v>211</v>
      </c>
      <c r="G55" s="126" t="s">
        <v>13</v>
      </c>
      <c r="H55" s="126" t="s">
        <v>212</v>
      </c>
      <c r="I55" s="125" t="s">
        <v>213</v>
      </c>
      <c r="J55" s="126" t="s">
        <v>52</v>
      </c>
      <c r="K55" s="126" t="s">
        <v>99</v>
      </c>
      <c r="L55" s="126" t="s">
        <v>18</v>
      </c>
      <c r="M55" s="162" t="s">
        <v>28</v>
      </c>
    </row>
    <row r="56" spans="1:13" ht="22" customHeight="1" thickBot="1" x14ac:dyDescent="0.25">
      <c r="A56" s="148" t="s">
        <v>613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50"/>
    </row>
    <row r="57" spans="1:13" x14ac:dyDescent="0.2">
      <c r="A57" s="143">
        <v>30</v>
      </c>
      <c r="B57" s="144" t="s">
        <v>214</v>
      </c>
      <c r="C57" s="145" t="s">
        <v>215</v>
      </c>
      <c r="D57" s="145" t="s">
        <v>216</v>
      </c>
      <c r="E57" s="145" t="s">
        <v>217</v>
      </c>
      <c r="F57" s="146" t="s">
        <v>218</v>
      </c>
      <c r="G57" s="146" t="s">
        <v>219</v>
      </c>
      <c r="H57" s="146" t="s">
        <v>220</v>
      </c>
      <c r="I57" s="145" t="s">
        <v>221</v>
      </c>
      <c r="J57" s="146" t="s">
        <v>222</v>
      </c>
      <c r="K57" s="146" t="s">
        <v>17</v>
      </c>
      <c r="L57" s="146" t="s">
        <v>18</v>
      </c>
      <c r="M57" s="147" t="s">
        <v>223</v>
      </c>
    </row>
    <row r="58" spans="1:13" x14ac:dyDescent="0.2">
      <c r="A58" s="132">
        <v>31</v>
      </c>
      <c r="B58" s="118" t="s">
        <v>214</v>
      </c>
      <c r="C58" s="119" t="s">
        <v>224</v>
      </c>
      <c r="D58" s="119" t="s">
        <v>225</v>
      </c>
      <c r="E58" s="119" t="s">
        <v>226</v>
      </c>
      <c r="F58" s="120" t="s">
        <v>227</v>
      </c>
      <c r="G58" s="120" t="s">
        <v>228</v>
      </c>
      <c r="H58" s="120" t="s">
        <v>229</v>
      </c>
      <c r="I58" s="119" t="s">
        <v>230</v>
      </c>
      <c r="J58" s="120" t="s">
        <v>231</v>
      </c>
      <c r="K58" s="120" t="s">
        <v>59</v>
      </c>
      <c r="L58" s="120" t="s">
        <v>18</v>
      </c>
      <c r="M58" s="137" t="s">
        <v>28</v>
      </c>
    </row>
    <row r="59" spans="1:13" x14ac:dyDescent="0.2">
      <c r="A59" s="133">
        <v>32</v>
      </c>
      <c r="B59" s="121" t="s">
        <v>214</v>
      </c>
      <c r="C59" s="122" t="s">
        <v>232</v>
      </c>
      <c r="D59" s="122" t="s">
        <v>233</v>
      </c>
      <c r="E59" s="122" t="s">
        <v>226</v>
      </c>
      <c r="F59" s="123" t="s">
        <v>234</v>
      </c>
      <c r="G59" s="123" t="s">
        <v>235</v>
      </c>
      <c r="H59" s="123" t="s">
        <v>236</v>
      </c>
      <c r="I59" s="122" t="s">
        <v>237</v>
      </c>
      <c r="J59" s="123" t="s">
        <v>231</v>
      </c>
      <c r="K59" s="123" t="s">
        <v>59</v>
      </c>
      <c r="L59" s="123" t="s">
        <v>18</v>
      </c>
      <c r="M59" s="138" t="s">
        <v>28</v>
      </c>
    </row>
    <row r="60" spans="1:13" ht="16" thickBot="1" x14ac:dyDescent="0.25">
      <c r="A60" s="161">
        <v>33</v>
      </c>
      <c r="B60" s="124" t="s">
        <v>214</v>
      </c>
      <c r="C60" s="125" t="s">
        <v>238</v>
      </c>
      <c r="D60" s="125" t="s">
        <v>239</v>
      </c>
      <c r="E60" s="125" t="s">
        <v>240</v>
      </c>
      <c r="F60" s="126" t="s">
        <v>241</v>
      </c>
      <c r="G60" s="126" t="s">
        <v>24</v>
      </c>
      <c r="H60" s="126" t="s">
        <v>242</v>
      </c>
      <c r="I60" s="125" t="s">
        <v>243</v>
      </c>
      <c r="J60" s="126" t="s">
        <v>244</v>
      </c>
      <c r="K60" s="126" t="s">
        <v>59</v>
      </c>
      <c r="L60" s="126" t="s">
        <v>18</v>
      </c>
      <c r="M60" s="162" t="s">
        <v>28</v>
      </c>
    </row>
    <row r="61" spans="1:13" ht="22" customHeight="1" thickBot="1" x14ac:dyDescent="0.25">
      <c r="A61" s="148" t="s">
        <v>614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50"/>
    </row>
    <row r="62" spans="1:13" x14ac:dyDescent="0.2">
      <c r="A62" s="143">
        <v>34</v>
      </c>
      <c r="B62" s="144" t="s">
        <v>245</v>
      </c>
      <c r="C62" s="145" t="s">
        <v>246</v>
      </c>
      <c r="D62" s="145" t="s">
        <v>247</v>
      </c>
      <c r="E62" s="145" t="s">
        <v>248</v>
      </c>
      <c r="F62" s="146" t="s">
        <v>249</v>
      </c>
      <c r="G62" s="146" t="s">
        <v>250</v>
      </c>
      <c r="H62" s="146" t="s">
        <v>251</v>
      </c>
      <c r="I62" s="145" t="s">
        <v>252</v>
      </c>
      <c r="J62" s="146" t="s">
        <v>253</v>
      </c>
      <c r="K62" s="146" t="s">
        <v>17</v>
      </c>
      <c r="L62" s="146" t="s">
        <v>18</v>
      </c>
      <c r="M62" s="147" t="s">
        <v>254</v>
      </c>
    </row>
    <row r="63" spans="1:13" ht="16" thickBot="1" x14ac:dyDescent="0.25">
      <c r="A63" s="161">
        <v>35</v>
      </c>
      <c r="B63" s="124" t="s">
        <v>245</v>
      </c>
      <c r="C63" s="125" t="s">
        <v>255</v>
      </c>
      <c r="D63" s="125" t="s">
        <v>256</v>
      </c>
      <c r="E63" s="125" t="s">
        <v>257</v>
      </c>
      <c r="F63" s="126" t="s">
        <v>258</v>
      </c>
      <c r="G63" s="126" t="s">
        <v>259</v>
      </c>
      <c r="H63" s="126" t="s">
        <v>260</v>
      </c>
      <c r="I63" s="125" t="s">
        <v>261</v>
      </c>
      <c r="J63" s="126" t="s">
        <v>253</v>
      </c>
      <c r="K63" s="126" t="s">
        <v>59</v>
      </c>
      <c r="L63" s="126" t="s">
        <v>18</v>
      </c>
      <c r="M63" s="162" t="s">
        <v>28</v>
      </c>
    </row>
    <row r="64" spans="1:13" ht="22" customHeight="1" thickBot="1" x14ac:dyDescent="0.25">
      <c r="A64" s="148" t="s">
        <v>615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50"/>
    </row>
    <row r="65" spans="1:13" x14ac:dyDescent="0.2">
      <c r="A65" s="143">
        <v>36</v>
      </c>
      <c r="B65" s="144" t="s">
        <v>262</v>
      </c>
      <c r="C65" s="145" t="s">
        <v>263</v>
      </c>
      <c r="D65" s="145" t="s">
        <v>264</v>
      </c>
      <c r="E65" s="145" t="s">
        <v>265</v>
      </c>
      <c r="F65" s="146" t="s">
        <v>266</v>
      </c>
      <c r="G65" s="146" t="s">
        <v>267</v>
      </c>
      <c r="H65" s="146" t="s">
        <v>268</v>
      </c>
      <c r="I65" s="145" t="s">
        <v>269</v>
      </c>
      <c r="J65" s="146" t="s">
        <v>270</v>
      </c>
      <c r="K65" s="146" t="s">
        <v>17</v>
      </c>
      <c r="L65" s="146" t="s">
        <v>18</v>
      </c>
      <c r="M65" s="147" t="s">
        <v>28</v>
      </c>
    </row>
    <row r="66" spans="1:13" x14ac:dyDescent="0.2">
      <c r="A66" s="132">
        <v>37</v>
      </c>
      <c r="B66" s="118" t="s">
        <v>262</v>
      </c>
      <c r="C66" s="119" t="s">
        <v>271</v>
      </c>
      <c r="D66" s="119" t="s">
        <v>272</v>
      </c>
      <c r="E66" s="119" t="s">
        <v>273</v>
      </c>
      <c r="F66" s="120" t="s">
        <v>258</v>
      </c>
      <c r="G66" s="120" t="s">
        <v>274</v>
      </c>
      <c r="H66" s="120" t="s">
        <v>275</v>
      </c>
      <c r="I66" s="119" t="s">
        <v>276</v>
      </c>
      <c r="J66" s="120" t="s">
        <v>244</v>
      </c>
      <c r="K66" s="120" t="s">
        <v>59</v>
      </c>
      <c r="L66" s="120" t="s">
        <v>18</v>
      </c>
      <c r="M66" s="137" t="s">
        <v>277</v>
      </c>
    </row>
    <row r="67" spans="1:13" x14ac:dyDescent="0.2">
      <c r="A67" s="133">
        <v>38</v>
      </c>
      <c r="B67" s="121" t="s">
        <v>262</v>
      </c>
      <c r="C67" s="122" t="s">
        <v>278</v>
      </c>
      <c r="D67" s="122" t="s">
        <v>279</v>
      </c>
      <c r="E67" s="122" t="s">
        <v>280</v>
      </c>
      <c r="F67" s="123" t="s">
        <v>281</v>
      </c>
      <c r="G67" s="123" t="s">
        <v>77</v>
      </c>
      <c r="H67" s="123" t="s">
        <v>282</v>
      </c>
      <c r="I67" s="122" t="s">
        <v>283</v>
      </c>
      <c r="J67" s="123" t="s">
        <v>270</v>
      </c>
      <c r="K67" s="123" t="s">
        <v>59</v>
      </c>
      <c r="L67" s="123" t="s">
        <v>18</v>
      </c>
      <c r="M67" s="138" t="s">
        <v>284</v>
      </c>
    </row>
    <row r="68" spans="1:13" x14ac:dyDescent="0.2">
      <c r="A68" s="131">
        <v>39</v>
      </c>
      <c r="B68" s="115" t="s">
        <v>262</v>
      </c>
      <c r="C68" s="116" t="s">
        <v>285</v>
      </c>
      <c r="D68" s="116" t="s">
        <v>286</v>
      </c>
      <c r="E68" s="116" t="s">
        <v>287</v>
      </c>
      <c r="F68" s="117" t="s">
        <v>211</v>
      </c>
      <c r="G68" s="117" t="s">
        <v>13</v>
      </c>
      <c r="H68" s="117" t="s">
        <v>288</v>
      </c>
      <c r="I68" s="116" t="s">
        <v>289</v>
      </c>
      <c r="J68" s="117" t="s">
        <v>270</v>
      </c>
      <c r="K68" s="117" t="s">
        <v>17</v>
      </c>
      <c r="L68" s="117" t="s">
        <v>18</v>
      </c>
      <c r="M68" s="136" t="s">
        <v>28</v>
      </c>
    </row>
    <row r="69" spans="1:13" x14ac:dyDescent="0.2">
      <c r="A69" s="133">
        <v>40</v>
      </c>
      <c r="B69" s="121" t="s">
        <v>262</v>
      </c>
      <c r="C69" s="122" t="s">
        <v>290</v>
      </c>
      <c r="D69" s="122" t="s">
        <v>291</v>
      </c>
      <c r="E69" s="122" t="s">
        <v>287</v>
      </c>
      <c r="F69" s="123" t="s">
        <v>292</v>
      </c>
      <c r="G69" s="123" t="s">
        <v>293</v>
      </c>
      <c r="H69" s="123" t="s">
        <v>294</v>
      </c>
      <c r="I69" s="122" t="s">
        <v>295</v>
      </c>
      <c r="J69" s="123" t="s">
        <v>244</v>
      </c>
      <c r="K69" s="123" t="s">
        <v>59</v>
      </c>
      <c r="L69" s="123" t="s">
        <v>18</v>
      </c>
      <c r="M69" s="138" t="s">
        <v>28</v>
      </c>
    </row>
    <row r="70" spans="1:13" x14ac:dyDescent="0.2">
      <c r="A70" s="132">
        <v>41</v>
      </c>
      <c r="B70" s="118" t="s">
        <v>262</v>
      </c>
      <c r="C70" s="119" t="s">
        <v>296</v>
      </c>
      <c r="D70" s="119" t="s">
        <v>297</v>
      </c>
      <c r="E70" s="119" t="s">
        <v>298</v>
      </c>
      <c r="F70" s="120" t="s">
        <v>299</v>
      </c>
      <c r="G70" s="120" t="s">
        <v>13</v>
      </c>
      <c r="H70" s="120" t="s">
        <v>300</v>
      </c>
      <c r="I70" s="119" t="s">
        <v>301</v>
      </c>
      <c r="J70" s="120" t="s">
        <v>244</v>
      </c>
      <c r="K70" s="120" t="s">
        <v>59</v>
      </c>
      <c r="L70" s="120" t="s">
        <v>18</v>
      </c>
      <c r="M70" s="137" t="s">
        <v>28</v>
      </c>
    </row>
    <row r="71" spans="1:13" ht="16" thickBot="1" x14ac:dyDescent="0.25">
      <c r="A71" s="156">
        <v>42</v>
      </c>
      <c r="B71" s="157" t="s">
        <v>262</v>
      </c>
      <c r="C71" s="158" t="s">
        <v>302</v>
      </c>
      <c r="D71" s="158" t="s">
        <v>303</v>
      </c>
      <c r="E71" s="158" t="s">
        <v>304</v>
      </c>
      <c r="F71" s="159" t="s">
        <v>305</v>
      </c>
      <c r="G71" s="159" t="s">
        <v>293</v>
      </c>
      <c r="H71" s="159" t="s">
        <v>306</v>
      </c>
      <c r="I71" s="158" t="s">
        <v>307</v>
      </c>
      <c r="J71" s="159" t="s">
        <v>244</v>
      </c>
      <c r="K71" s="159" t="s">
        <v>99</v>
      </c>
      <c r="L71" s="159" t="s">
        <v>18</v>
      </c>
      <c r="M71" s="160" t="s">
        <v>28</v>
      </c>
    </row>
    <row r="72" spans="1:13" ht="22" customHeight="1" thickBot="1" x14ac:dyDescent="0.25">
      <c r="A72" s="148" t="s">
        <v>616</v>
      </c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50"/>
    </row>
    <row r="73" spans="1:13" x14ac:dyDescent="0.2">
      <c r="A73" s="163">
        <v>43</v>
      </c>
      <c r="B73" s="164" t="s">
        <v>308</v>
      </c>
      <c r="C73" s="165" t="s">
        <v>309</v>
      </c>
      <c r="D73" s="165" t="s">
        <v>310</v>
      </c>
      <c r="E73" s="165" t="s">
        <v>210</v>
      </c>
      <c r="F73" s="166" t="s">
        <v>211</v>
      </c>
      <c r="G73" s="166" t="s">
        <v>13</v>
      </c>
      <c r="H73" s="166" t="s">
        <v>142</v>
      </c>
      <c r="I73" s="165" t="s">
        <v>311</v>
      </c>
      <c r="J73" s="166" t="s">
        <v>312</v>
      </c>
      <c r="K73" s="166" t="s">
        <v>59</v>
      </c>
      <c r="L73" s="166" t="s">
        <v>18</v>
      </c>
      <c r="M73" s="167" t="s">
        <v>28</v>
      </c>
    </row>
    <row r="74" spans="1:13" x14ac:dyDescent="0.2">
      <c r="A74" s="132">
        <v>44</v>
      </c>
      <c r="B74" s="118" t="s">
        <v>308</v>
      </c>
      <c r="C74" s="119" t="s">
        <v>313</v>
      </c>
      <c r="D74" s="119" t="s">
        <v>314</v>
      </c>
      <c r="E74" s="119" t="s">
        <v>315</v>
      </c>
      <c r="F74" s="120" t="s">
        <v>292</v>
      </c>
      <c r="G74" s="120" t="s">
        <v>316</v>
      </c>
      <c r="H74" s="120" t="s">
        <v>317</v>
      </c>
      <c r="I74" s="119" t="s">
        <v>318</v>
      </c>
      <c r="J74" s="120" t="s">
        <v>244</v>
      </c>
      <c r="K74" s="120" t="s">
        <v>59</v>
      </c>
      <c r="L74" s="120" t="s">
        <v>18</v>
      </c>
      <c r="M74" s="137" t="s">
        <v>28</v>
      </c>
    </row>
    <row r="75" spans="1:13" x14ac:dyDescent="0.2">
      <c r="A75" s="133">
        <v>45</v>
      </c>
      <c r="B75" s="121" t="s">
        <v>308</v>
      </c>
      <c r="C75" s="122" t="s">
        <v>319</v>
      </c>
      <c r="D75" s="122" t="s">
        <v>320</v>
      </c>
      <c r="E75" s="122" t="s">
        <v>321</v>
      </c>
      <c r="F75" s="123" t="s">
        <v>292</v>
      </c>
      <c r="G75" s="123" t="s">
        <v>322</v>
      </c>
      <c r="H75" s="123" t="s">
        <v>323</v>
      </c>
      <c r="I75" s="122" t="s">
        <v>324</v>
      </c>
      <c r="J75" s="123" t="s">
        <v>244</v>
      </c>
      <c r="K75" s="123" t="s">
        <v>99</v>
      </c>
      <c r="L75" s="123" t="s">
        <v>18</v>
      </c>
      <c r="M75" s="138" t="s">
        <v>28</v>
      </c>
    </row>
    <row r="76" spans="1:13" ht="31" thickBot="1" x14ac:dyDescent="0.25">
      <c r="A76" s="161">
        <v>46</v>
      </c>
      <c r="B76" s="124" t="s">
        <v>308</v>
      </c>
      <c r="C76" s="125" t="s">
        <v>325</v>
      </c>
      <c r="D76" s="125" t="s">
        <v>326</v>
      </c>
      <c r="E76" s="125" t="s">
        <v>315</v>
      </c>
      <c r="F76" s="126" t="s">
        <v>292</v>
      </c>
      <c r="G76" s="126" t="s">
        <v>327</v>
      </c>
      <c r="H76" s="126" t="s">
        <v>328</v>
      </c>
      <c r="I76" s="125" t="s">
        <v>329</v>
      </c>
      <c r="J76" s="126" t="s">
        <v>244</v>
      </c>
      <c r="K76" s="126" t="s">
        <v>99</v>
      </c>
      <c r="L76" s="126" t="s">
        <v>18</v>
      </c>
      <c r="M76" s="162" t="s">
        <v>28</v>
      </c>
    </row>
    <row r="77" spans="1:13" ht="22" customHeight="1" thickBot="1" x14ac:dyDescent="0.25">
      <c r="A77" s="148" t="s">
        <v>617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50"/>
    </row>
    <row r="78" spans="1:13" x14ac:dyDescent="0.2">
      <c r="A78" s="143">
        <v>47</v>
      </c>
      <c r="B78" s="144" t="s">
        <v>330</v>
      </c>
      <c r="C78" s="145" t="s">
        <v>331</v>
      </c>
      <c r="D78" s="145" t="s">
        <v>332</v>
      </c>
      <c r="E78" s="145" t="s">
        <v>333</v>
      </c>
      <c r="F78" s="146" t="s">
        <v>334</v>
      </c>
      <c r="G78" s="146" t="s">
        <v>13</v>
      </c>
      <c r="H78" s="146" t="s">
        <v>335</v>
      </c>
      <c r="I78" s="145" t="s">
        <v>336</v>
      </c>
      <c r="J78" s="146" t="s">
        <v>270</v>
      </c>
      <c r="K78" s="146" t="s">
        <v>17</v>
      </c>
      <c r="L78" s="146" t="s">
        <v>18</v>
      </c>
      <c r="M78" s="147" t="s">
        <v>28</v>
      </c>
    </row>
    <row r="79" spans="1:13" x14ac:dyDescent="0.2">
      <c r="A79" s="131">
        <v>48</v>
      </c>
      <c r="B79" s="115" t="s">
        <v>330</v>
      </c>
      <c r="C79" s="116" t="s">
        <v>337</v>
      </c>
      <c r="D79" s="116" t="s">
        <v>338</v>
      </c>
      <c r="E79" s="116" t="s">
        <v>333</v>
      </c>
      <c r="F79" s="117" t="s">
        <v>339</v>
      </c>
      <c r="G79" s="117" t="s">
        <v>340</v>
      </c>
      <c r="H79" s="117" t="s">
        <v>341</v>
      </c>
      <c r="I79" s="116" t="s">
        <v>342</v>
      </c>
      <c r="J79" s="117" t="s">
        <v>343</v>
      </c>
      <c r="K79" s="117" t="s">
        <v>17</v>
      </c>
      <c r="L79" s="117" t="s">
        <v>18</v>
      </c>
      <c r="M79" s="136" t="s">
        <v>28</v>
      </c>
    </row>
    <row r="80" spans="1:13" x14ac:dyDescent="0.2">
      <c r="A80" s="130">
        <v>49</v>
      </c>
      <c r="B80" s="112" t="s">
        <v>330</v>
      </c>
      <c r="C80" s="113" t="s">
        <v>344</v>
      </c>
      <c r="D80" s="113" t="s">
        <v>345</v>
      </c>
      <c r="E80" s="113" t="s">
        <v>333</v>
      </c>
      <c r="F80" s="114" t="s">
        <v>339</v>
      </c>
      <c r="G80" s="114" t="s">
        <v>32</v>
      </c>
      <c r="H80" s="114" t="s">
        <v>346</v>
      </c>
      <c r="I80" s="113" t="s">
        <v>347</v>
      </c>
      <c r="J80" s="114" t="s">
        <v>343</v>
      </c>
      <c r="K80" s="114" t="s">
        <v>17</v>
      </c>
      <c r="L80" s="114" t="s">
        <v>18</v>
      </c>
      <c r="M80" s="135" t="s">
        <v>348</v>
      </c>
    </row>
    <row r="81" spans="1:13" x14ac:dyDescent="0.2">
      <c r="A81" s="132">
        <v>50</v>
      </c>
      <c r="B81" s="118" t="s">
        <v>330</v>
      </c>
      <c r="C81" s="119" t="s">
        <v>349</v>
      </c>
      <c r="D81" s="119" t="s">
        <v>350</v>
      </c>
      <c r="E81" s="119" t="s">
        <v>333</v>
      </c>
      <c r="F81" s="120" t="s">
        <v>351</v>
      </c>
      <c r="G81" s="120" t="s">
        <v>24</v>
      </c>
      <c r="H81" s="120" t="s">
        <v>352</v>
      </c>
      <c r="I81" s="119" t="s">
        <v>353</v>
      </c>
      <c r="J81" s="120" t="s">
        <v>244</v>
      </c>
      <c r="K81" s="120" t="s">
        <v>59</v>
      </c>
      <c r="L81" s="120" t="s">
        <v>18</v>
      </c>
      <c r="M81" s="137" t="s">
        <v>28</v>
      </c>
    </row>
    <row r="82" spans="1:13" x14ac:dyDescent="0.2">
      <c r="A82" s="133">
        <v>51</v>
      </c>
      <c r="B82" s="121" t="s">
        <v>330</v>
      </c>
      <c r="C82" s="122" t="s">
        <v>354</v>
      </c>
      <c r="D82" s="122" t="s">
        <v>355</v>
      </c>
      <c r="E82" s="122" t="s">
        <v>356</v>
      </c>
      <c r="F82" s="123" t="s">
        <v>357</v>
      </c>
      <c r="G82" s="123" t="s">
        <v>24</v>
      </c>
      <c r="H82" s="123" t="s">
        <v>358</v>
      </c>
      <c r="I82" s="122" t="s">
        <v>359</v>
      </c>
      <c r="J82" s="123" t="s">
        <v>270</v>
      </c>
      <c r="K82" s="123" t="s">
        <v>59</v>
      </c>
      <c r="L82" s="123" t="s">
        <v>18</v>
      </c>
      <c r="M82" s="138" t="s">
        <v>28</v>
      </c>
    </row>
    <row r="83" spans="1:13" ht="16" thickBot="1" x14ac:dyDescent="0.25">
      <c r="A83" s="161">
        <v>52</v>
      </c>
      <c r="B83" s="124" t="s">
        <v>330</v>
      </c>
      <c r="C83" s="125" t="s">
        <v>360</v>
      </c>
      <c r="D83" s="125" t="s">
        <v>361</v>
      </c>
      <c r="E83" s="125" t="s">
        <v>356</v>
      </c>
      <c r="F83" s="126" t="s">
        <v>362</v>
      </c>
      <c r="G83" s="126" t="s">
        <v>363</v>
      </c>
      <c r="H83" s="126" t="s">
        <v>364</v>
      </c>
      <c r="I83" s="125" t="s">
        <v>365</v>
      </c>
      <c r="J83" s="126" t="s">
        <v>343</v>
      </c>
      <c r="K83" s="126" t="s">
        <v>59</v>
      </c>
      <c r="L83" s="126" t="s">
        <v>18</v>
      </c>
      <c r="M83" s="162" t="s">
        <v>28</v>
      </c>
    </row>
    <row r="84" spans="1:13" ht="22" customHeight="1" thickBot="1" x14ac:dyDescent="0.25">
      <c r="A84" s="148" t="s">
        <v>618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50"/>
    </row>
    <row r="85" spans="1:13" x14ac:dyDescent="0.2">
      <c r="A85" s="163">
        <v>53</v>
      </c>
      <c r="B85" s="164" t="s">
        <v>366</v>
      </c>
      <c r="C85" s="165" t="s">
        <v>367</v>
      </c>
      <c r="D85" s="165" t="s">
        <v>368</v>
      </c>
      <c r="E85" s="165" t="s">
        <v>369</v>
      </c>
      <c r="F85" s="166" t="s">
        <v>211</v>
      </c>
      <c r="G85" s="166" t="s">
        <v>24</v>
      </c>
      <c r="H85" s="166" t="s">
        <v>370</v>
      </c>
      <c r="I85" s="165" t="s">
        <v>371</v>
      </c>
      <c r="J85" s="166" t="s">
        <v>343</v>
      </c>
      <c r="K85" s="166" t="s">
        <v>59</v>
      </c>
      <c r="L85" s="166" t="s">
        <v>18</v>
      </c>
      <c r="M85" s="167" t="s">
        <v>372</v>
      </c>
    </row>
    <row r="86" spans="1:13" x14ac:dyDescent="0.2">
      <c r="A86" s="132">
        <v>54</v>
      </c>
      <c r="B86" s="118" t="s">
        <v>366</v>
      </c>
      <c r="C86" s="119" t="s">
        <v>373</v>
      </c>
      <c r="D86" s="119" t="s">
        <v>374</v>
      </c>
      <c r="E86" s="119" t="s">
        <v>375</v>
      </c>
      <c r="F86" s="120" t="s">
        <v>292</v>
      </c>
      <c r="G86" s="120" t="s">
        <v>13</v>
      </c>
      <c r="H86" s="120" t="s">
        <v>376</v>
      </c>
      <c r="I86" s="119" t="s">
        <v>377</v>
      </c>
      <c r="J86" s="120" t="s">
        <v>343</v>
      </c>
      <c r="K86" s="120" t="s">
        <v>59</v>
      </c>
      <c r="L86" s="120" t="s">
        <v>18</v>
      </c>
      <c r="M86" s="137" t="s">
        <v>28</v>
      </c>
    </row>
    <row r="87" spans="1:13" ht="16" thickBot="1" x14ac:dyDescent="0.25">
      <c r="A87" s="156">
        <v>55</v>
      </c>
      <c r="B87" s="157" t="s">
        <v>366</v>
      </c>
      <c r="C87" s="158" t="s">
        <v>378</v>
      </c>
      <c r="D87" s="158" t="s">
        <v>379</v>
      </c>
      <c r="E87" s="158" t="s">
        <v>380</v>
      </c>
      <c r="F87" s="159" t="s">
        <v>381</v>
      </c>
      <c r="G87" s="159" t="s">
        <v>24</v>
      </c>
      <c r="H87" s="159" t="s">
        <v>382</v>
      </c>
      <c r="I87" s="158" t="s">
        <v>383</v>
      </c>
      <c r="J87" s="159" t="s">
        <v>384</v>
      </c>
      <c r="K87" s="159" t="s">
        <v>99</v>
      </c>
      <c r="L87" s="159" t="s">
        <v>18</v>
      </c>
      <c r="M87" s="160" t="s">
        <v>28</v>
      </c>
    </row>
    <row r="88" spans="1:13" ht="22" customHeight="1" thickBot="1" x14ac:dyDescent="0.25">
      <c r="A88" s="148" t="s">
        <v>385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50"/>
    </row>
    <row r="89" spans="1:13" x14ac:dyDescent="0.2">
      <c r="A89" s="143">
        <v>56</v>
      </c>
      <c r="B89" s="144" t="s">
        <v>385</v>
      </c>
      <c r="C89" s="145" t="s">
        <v>386</v>
      </c>
      <c r="D89" s="145" t="s">
        <v>387</v>
      </c>
      <c r="E89" s="145" t="s">
        <v>388</v>
      </c>
      <c r="F89" s="146" t="s">
        <v>389</v>
      </c>
      <c r="G89" s="146" t="s">
        <v>24</v>
      </c>
      <c r="H89" s="146" t="s">
        <v>390</v>
      </c>
      <c r="I89" s="145" t="s">
        <v>391</v>
      </c>
      <c r="J89" s="146" t="s">
        <v>343</v>
      </c>
      <c r="K89" s="146" t="s">
        <v>17</v>
      </c>
      <c r="L89" s="146" t="s">
        <v>18</v>
      </c>
      <c r="M89" s="147" t="s">
        <v>28</v>
      </c>
    </row>
    <row r="90" spans="1:13" ht="30" x14ac:dyDescent="0.2">
      <c r="A90" s="132">
        <v>57</v>
      </c>
      <c r="B90" s="118" t="s">
        <v>385</v>
      </c>
      <c r="C90" s="119" t="s">
        <v>392</v>
      </c>
      <c r="D90" s="119" t="s">
        <v>393</v>
      </c>
      <c r="E90" s="119" t="s">
        <v>273</v>
      </c>
      <c r="F90" s="120" t="s">
        <v>394</v>
      </c>
      <c r="G90" s="120" t="s">
        <v>395</v>
      </c>
      <c r="H90" s="120" t="s">
        <v>396</v>
      </c>
      <c r="I90" s="119" t="s">
        <v>397</v>
      </c>
      <c r="J90" s="120" t="s">
        <v>244</v>
      </c>
      <c r="K90" s="120" t="s">
        <v>59</v>
      </c>
      <c r="L90" s="120" t="s">
        <v>18</v>
      </c>
      <c r="M90" s="137" t="s">
        <v>28</v>
      </c>
    </row>
    <row r="91" spans="1:13" ht="16" thickBot="1" x14ac:dyDescent="0.25">
      <c r="A91" s="156">
        <v>58</v>
      </c>
      <c r="B91" s="157" t="s">
        <v>385</v>
      </c>
      <c r="C91" s="158" t="s">
        <v>398</v>
      </c>
      <c r="D91" s="158" t="s">
        <v>399</v>
      </c>
      <c r="E91" s="158" t="s">
        <v>273</v>
      </c>
      <c r="F91" s="159" t="s">
        <v>400</v>
      </c>
      <c r="G91" s="159" t="s">
        <v>13</v>
      </c>
      <c r="H91" s="159" t="s">
        <v>132</v>
      </c>
      <c r="I91" s="158" t="s">
        <v>401</v>
      </c>
      <c r="J91" s="159" t="s">
        <v>312</v>
      </c>
      <c r="K91" s="159" t="s">
        <v>59</v>
      </c>
      <c r="L91" s="159" t="s">
        <v>18</v>
      </c>
      <c r="M91" s="160" t="s">
        <v>28</v>
      </c>
    </row>
    <row r="92" spans="1:13" ht="22" customHeight="1" thickBot="1" x14ac:dyDescent="0.25">
      <c r="A92" s="148" t="s">
        <v>619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50"/>
    </row>
    <row r="93" spans="1:13" x14ac:dyDescent="0.2">
      <c r="A93" s="163">
        <v>59</v>
      </c>
      <c r="B93" s="164" t="s">
        <v>402</v>
      </c>
      <c r="C93" s="165" t="s">
        <v>403</v>
      </c>
      <c r="D93" s="165" t="s">
        <v>404</v>
      </c>
      <c r="E93" s="165" t="s">
        <v>405</v>
      </c>
      <c r="F93" s="166" t="s">
        <v>406</v>
      </c>
      <c r="G93" s="166" t="s">
        <v>32</v>
      </c>
      <c r="H93" s="166" t="s">
        <v>407</v>
      </c>
      <c r="I93" s="165" t="s">
        <v>408</v>
      </c>
      <c r="J93" s="166" t="s">
        <v>409</v>
      </c>
      <c r="K93" s="166" t="s">
        <v>59</v>
      </c>
      <c r="L93" s="166" t="s">
        <v>18</v>
      </c>
      <c r="M93" s="167" t="s">
        <v>28</v>
      </c>
    </row>
    <row r="94" spans="1:13" ht="16" thickBot="1" x14ac:dyDescent="0.25">
      <c r="A94" s="161">
        <v>60</v>
      </c>
      <c r="B94" s="124" t="s">
        <v>402</v>
      </c>
      <c r="C94" s="125" t="s">
        <v>410</v>
      </c>
      <c r="D94" s="125" t="s">
        <v>411</v>
      </c>
      <c r="E94" s="125" t="s">
        <v>273</v>
      </c>
      <c r="F94" s="126" t="s">
        <v>412</v>
      </c>
      <c r="G94" s="126" t="s">
        <v>32</v>
      </c>
      <c r="H94" s="126" t="s">
        <v>413</v>
      </c>
      <c r="I94" s="125" t="s">
        <v>414</v>
      </c>
      <c r="J94" s="126" t="s">
        <v>132</v>
      </c>
      <c r="K94" s="126" t="s">
        <v>59</v>
      </c>
      <c r="L94" s="126" t="s">
        <v>18</v>
      </c>
      <c r="M94" s="162" t="s">
        <v>28</v>
      </c>
    </row>
    <row r="95" spans="1:13" ht="22" customHeight="1" thickBot="1" x14ac:dyDescent="0.25">
      <c r="A95" s="148" t="s">
        <v>620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50"/>
    </row>
    <row r="96" spans="1:13" ht="31" thickBot="1" x14ac:dyDescent="0.25">
      <c r="A96" s="168">
        <v>61</v>
      </c>
      <c r="B96" s="169" t="s">
        <v>415</v>
      </c>
      <c r="C96" s="170" t="s">
        <v>416</v>
      </c>
      <c r="D96" s="170" t="s">
        <v>417</v>
      </c>
      <c r="E96" s="170" t="s">
        <v>418</v>
      </c>
      <c r="F96" s="171" t="s">
        <v>419</v>
      </c>
      <c r="G96" s="171" t="s">
        <v>420</v>
      </c>
      <c r="H96" s="171" t="s">
        <v>421</v>
      </c>
      <c r="I96" s="170" t="s">
        <v>422</v>
      </c>
      <c r="J96" s="171" t="s">
        <v>343</v>
      </c>
      <c r="K96" s="171" t="s">
        <v>17</v>
      </c>
      <c r="L96" s="171" t="s">
        <v>18</v>
      </c>
      <c r="M96" s="172" t="s">
        <v>423</v>
      </c>
    </row>
    <row r="97" spans="1:13" ht="22" customHeight="1" thickBot="1" x14ac:dyDescent="0.25">
      <c r="A97" s="148" t="s">
        <v>621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50"/>
    </row>
    <row r="98" spans="1:13" ht="30" x14ac:dyDescent="0.2">
      <c r="A98" s="163">
        <v>62</v>
      </c>
      <c r="B98" s="164" t="s">
        <v>424</v>
      </c>
      <c r="C98" s="165" t="s">
        <v>425</v>
      </c>
      <c r="D98" s="165" t="s">
        <v>426</v>
      </c>
      <c r="E98" s="165" t="s">
        <v>427</v>
      </c>
      <c r="F98" s="166" t="s">
        <v>428</v>
      </c>
      <c r="G98" s="166" t="s">
        <v>13</v>
      </c>
      <c r="H98" s="166" t="s">
        <v>429</v>
      </c>
      <c r="I98" s="165" t="s">
        <v>430</v>
      </c>
      <c r="J98" s="166" t="s">
        <v>431</v>
      </c>
      <c r="K98" s="166" t="s">
        <v>59</v>
      </c>
      <c r="L98" s="166" t="s">
        <v>18</v>
      </c>
      <c r="M98" s="167" t="s">
        <v>432</v>
      </c>
    </row>
    <row r="99" spans="1:13" ht="16" thickBot="1" x14ac:dyDescent="0.25">
      <c r="A99" s="134">
        <v>63</v>
      </c>
      <c r="B99" s="127" t="s">
        <v>424</v>
      </c>
      <c r="C99" s="128" t="s">
        <v>433</v>
      </c>
      <c r="D99" s="128" t="s">
        <v>434</v>
      </c>
      <c r="E99" s="128" t="s">
        <v>435</v>
      </c>
      <c r="F99" s="129" t="s">
        <v>436</v>
      </c>
      <c r="G99" s="129" t="s">
        <v>13</v>
      </c>
      <c r="H99" s="129" t="s">
        <v>437</v>
      </c>
      <c r="I99" s="128" t="s">
        <v>438</v>
      </c>
      <c r="J99" s="129" t="s">
        <v>52</v>
      </c>
      <c r="K99" s="129" t="s">
        <v>59</v>
      </c>
      <c r="L99" s="129" t="s">
        <v>18</v>
      </c>
      <c r="M99" s="139" t="s">
        <v>439</v>
      </c>
    </row>
  </sheetData>
  <mergeCells count="15">
    <mergeCell ref="A92:M92"/>
    <mergeCell ref="A95:M95"/>
    <mergeCell ref="A97:M97"/>
    <mergeCell ref="A61:M61"/>
    <mergeCell ref="A64:M64"/>
    <mergeCell ref="A72:M72"/>
    <mergeCell ref="A77:M77"/>
    <mergeCell ref="A84:M84"/>
    <mergeCell ref="A88:M88"/>
    <mergeCell ref="A1:M1"/>
    <mergeCell ref="A23:M23"/>
    <mergeCell ref="A28:M28"/>
    <mergeCell ref="A38:M38"/>
    <mergeCell ref="A51:M51"/>
    <mergeCell ref="A56:M56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H1"/>
    </sheetView>
  </sheetViews>
  <sheetFormatPr baseColWidth="10" defaultRowHeight="15" x14ac:dyDescent="0.2"/>
  <cols>
    <col min="1" max="1" width="9.1640625" customWidth="1"/>
    <col min="2" max="2" width="43.33203125" customWidth="1"/>
    <col min="3" max="3" width="26.6640625" customWidth="1"/>
    <col min="4" max="4" width="17.5" customWidth="1"/>
    <col min="5" max="5" width="18.33203125" customWidth="1"/>
    <col min="6" max="6" width="51.6640625" customWidth="1"/>
    <col min="7" max="7" width="27.5" customWidth="1"/>
    <col min="8" max="8" width="28.33203125" customWidth="1"/>
  </cols>
  <sheetData>
    <row r="1" spans="1:8" ht="30" customHeight="1" x14ac:dyDescent="0.25">
      <c r="A1" s="2" t="s">
        <v>564</v>
      </c>
      <c r="B1" s="1"/>
      <c r="C1" s="1"/>
      <c r="D1" s="1"/>
      <c r="E1" s="1"/>
      <c r="F1" s="1"/>
      <c r="G1" s="1"/>
      <c r="H1" s="1"/>
    </row>
    <row r="2" spans="1:8" x14ac:dyDescent="0.2">
      <c r="A2" s="33"/>
      <c r="B2" s="33"/>
      <c r="C2" s="33"/>
      <c r="D2" s="33"/>
      <c r="E2" s="33"/>
      <c r="F2" s="33"/>
      <c r="G2" s="33"/>
      <c r="H2" s="33"/>
    </row>
    <row r="3" spans="1:8" ht="20" customHeight="1" thickBot="1" x14ac:dyDescent="0.25">
      <c r="A3" s="34" t="s">
        <v>565</v>
      </c>
      <c r="B3" s="33"/>
      <c r="C3" s="33"/>
      <c r="D3" s="33"/>
      <c r="E3" s="33"/>
      <c r="F3" s="33"/>
      <c r="G3" s="33"/>
      <c r="H3" s="33"/>
    </row>
    <row r="4" spans="1:8" x14ac:dyDescent="0.2">
      <c r="B4" s="23" t="s">
        <v>566</v>
      </c>
      <c r="C4" s="20" t="s">
        <v>567</v>
      </c>
      <c r="D4" s="20" t="s">
        <v>568</v>
      </c>
      <c r="E4" s="28" t="s">
        <v>569</v>
      </c>
    </row>
    <row r="5" spans="1:8" x14ac:dyDescent="0.2">
      <c r="B5" s="24" t="s">
        <v>570</v>
      </c>
      <c r="C5" s="14" t="s">
        <v>571</v>
      </c>
      <c r="D5" s="15">
        <v>12</v>
      </c>
      <c r="E5" s="29" t="s">
        <v>572</v>
      </c>
    </row>
    <row r="6" spans="1:8" x14ac:dyDescent="0.2">
      <c r="B6" s="25" t="s">
        <v>573</v>
      </c>
      <c r="C6" s="16" t="s">
        <v>574</v>
      </c>
      <c r="D6" s="17">
        <v>6</v>
      </c>
      <c r="E6" s="30" t="s">
        <v>575</v>
      </c>
    </row>
    <row r="7" spans="1:8" x14ac:dyDescent="0.2">
      <c r="B7" s="26" t="s">
        <v>576</v>
      </c>
      <c r="C7" s="18" t="s">
        <v>577</v>
      </c>
      <c r="D7" s="19">
        <v>5</v>
      </c>
      <c r="E7" s="31" t="s">
        <v>578</v>
      </c>
    </row>
    <row r="8" spans="1:8" ht="16" thickBot="1" x14ac:dyDescent="0.25">
      <c r="B8" s="27" t="s">
        <v>579</v>
      </c>
      <c r="C8" s="21"/>
      <c r="D8" s="22">
        <f>SUM(D5:D7)</f>
        <v>23</v>
      </c>
      <c r="E8" s="32"/>
    </row>
    <row r="9" spans="1:8" x14ac:dyDescent="0.2">
      <c r="A9" s="33"/>
      <c r="B9" s="33"/>
      <c r="C9" s="33"/>
      <c r="D9" s="33"/>
      <c r="E9" s="33"/>
      <c r="F9" s="33"/>
      <c r="G9" s="33"/>
      <c r="H9" s="33"/>
    </row>
    <row r="10" spans="1:8" x14ac:dyDescent="0.2">
      <c r="A10" s="35" t="s">
        <v>580</v>
      </c>
      <c r="B10" s="33"/>
      <c r="C10" s="36" t="s">
        <v>581</v>
      </c>
      <c r="D10" s="33"/>
      <c r="E10" s="33"/>
      <c r="F10" s="33"/>
      <c r="G10" s="33"/>
      <c r="H10" s="33"/>
    </row>
    <row r="11" spans="1:8" x14ac:dyDescent="0.2">
      <c r="A11" s="33"/>
      <c r="B11" s="33"/>
      <c r="C11" s="33"/>
      <c r="D11" s="33"/>
      <c r="E11" s="33"/>
      <c r="F11" s="33"/>
      <c r="G11" s="33"/>
      <c r="H11" s="33"/>
    </row>
    <row r="12" spans="1:8" ht="16" thickBot="1" x14ac:dyDescent="0.25">
      <c r="A12" s="33"/>
      <c r="B12" s="33"/>
      <c r="C12" s="33"/>
      <c r="D12" s="33"/>
      <c r="E12" s="33"/>
      <c r="F12" s="33"/>
      <c r="G12" s="33"/>
      <c r="H12" s="33"/>
    </row>
    <row r="13" spans="1:8" ht="22" customHeight="1" thickBot="1" x14ac:dyDescent="0.25">
      <c r="A13" s="97" t="s">
        <v>0</v>
      </c>
      <c r="B13" s="98" t="s">
        <v>585</v>
      </c>
      <c r="C13" s="98" t="s">
        <v>586</v>
      </c>
      <c r="D13" s="98" t="s">
        <v>587</v>
      </c>
      <c r="E13" s="98" t="s">
        <v>588</v>
      </c>
      <c r="F13" s="98" t="s">
        <v>589</v>
      </c>
      <c r="G13" s="98" t="s">
        <v>440</v>
      </c>
      <c r="H13" s="99" t="s">
        <v>6</v>
      </c>
    </row>
    <row r="14" spans="1:8" ht="24" customHeight="1" thickBot="1" x14ac:dyDescent="0.25">
      <c r="A14" s="3" t="s">
        <v>582</v>
      </c>
      <c r="B14" s="4"/>
      <c r="C14" s="4"/>
      <c r="D14" s="4"/>
      <c r="E14" s="4"/>
      <c r="F14" s="4"/>
      <c r="G14" s="4"/>
      <c r="H14" s="5"/>
    </row>
    <row r="15" spans="1:8" x14ac:dyDescent="0.2">
      <c r="A15" s="37" t="s">
        <v>441</v>
      </c>
      <c r="B15" s="38" t="s">
        <v>442</v>
      </c>
      <c r="C15" s="39" t="s">
        <v>443</v>
      </c>
      <c r="D15" s="40" t="s">
        <v>444</v>
      </c>
      <c r="E15" s="40" t="s">
        <v>13</v>
      </c>
      <c r="F15" s="38" t="s">
        <v>445</v>
      </c>
      <c r="G15" s="40" t="s">
        <v>446</v>
      </c>
      <c r="H15" s="41" t="s">
        <v>447</v>
      </c>
    </row>
    <row r="16" spans="1:8" x14ac:dyDescent="0.2">
      <c r="A16" s="42" t="s">
        <v>448</v>
      </c>
      <c r="B16" s="43" t="s">
        <v>449</v>
      </c>
      <c r="C16" s="44" t="s">
        <v>450</v>
      </c>
      <c r="D16" s="45" t="s">
        <v>451</v>
      </c>
      <c r="E16" s="45" t="s">
        <v>452</v>
      </c>
      <c r="F16" s="43" t="s">
        <v>453</v>
      </c>
      <c r="G16" s="45" t="s">
        <v>454</v>
      </c>
      <c r="H16" s="46" t="s">
        <v>447</v>
      </c>
    </row>
    <row r="17" spans="1:8" x14ac:dyDescent="0.2">
      <c r="A17" s="47" t="s">
        <v>455</v>
      </c>
      <c r="B17" s="48" t="s">
        <v>456</v>
      </c>
      <c r="C17" s="49" t="s">
        <v>457</v>
      </c>
      <c r="D17" s="50" t="s">
        <v>458</v>
      </c>
      <c r="E17" s="50" t="s">
        <v>32</v>
      </c>
      <c r="F17" s="48" t="s">
        <v>459</v>
      </c>
      <c r="G17" s="50" t="s">
        <v>446</v>
      </c>
      <c r="H17" s="51" t="s">
        <v>447</v>
      </c>
    </row>
    <row r="18" spans="1:8" x14ac:dyDescent="0.2">
      <c r="A18" s="42" t="s">
        <v>460</v>
      </c>
      <c r="B18" s="43" t="s">
        <v>461</v>
      </c>
      <c r="C18" s="44" t="s">
        <v>462</v>
      </c>
      <c r="D18" s="45" t="s">
        <v>305</v>
      </c>
      <c r="E18" s="45" t="s">
        <v>13</v>
      </c>
      <c r="F18" s="43" t="s">
        <v>463</v>
      </c>
      <c r="G18" s="45" t="s">
        <v>446</v>
      </c>
      <c r="H18" s="46" t="s">
        <v>447</v>
      </c>
    </row>
    <row r="19" spans="1:8" x14ac:dyDescent="0.2">
      <c r="A19" s="47" t="s">
        <v>464</v>
      </c>
      <c r="B19" s="48" t="s">
        <v>465</v>
      </c>
      <c r="C19" s="49" t="s">
        <v>466</v>
      </c>
      <c r="D19" s="50" t="s">
        <v>467</v>
      </c>
      <c r="E19" s="50" t="s">
        <v>32</v>
      </c>
      <c r="F19" s="48" t="s">
        <v>468</v>
      </c>
      <c r="G19" s="50" t="s">
        <v>454</v>
      </c>
      <c r="H19" s="51" t="s">
        <v>447</v>
      </c>
    </row>
    <row r="20" spans="1:8" x14ac:dyDescent="0.2">
      <c r="A20" s="42" t="s">
        <v>469</v>
      </c>
      <c r="B20" s="43" t="s">
        <v>470</v>
      </c>
      <c r="C20" s="44" t="s">
        <v>471</v>
      </c>
      <c r="D20" s="45" t="s">
        <v>444</v>
      </c>
      <c r="E20" s="45" t="s">
        <v>13</v>
      </c>
      <c r="F20" s="43" t="s">
        <v>472</v>
      </c>
      <c r="G20" s="45" t="s">
        <v>454</v>
      </c>
      <c r="H20" s="46" t="s">
        <v>447</v>
      </c>
    </row>
    <row r="21" spans="1:8" x14ac:dyDescent="0.2">
      <c r="A21" s="47" t="s">
        <v>473</v>
      </c>
      <c r="B21" s="48" t="s">
        <v>474</v>
      </c>
      <c r="C21" s="49" t="s">
        <v>475</v>
      </c>
      <c r="D21" s="50" t="s">
        <v>476</v>
      </c>
      <c r="E21" s="50" t="s">
        <v>24</v>
      </c>
      <c r="F21" s="48" t="s">
        <v>477</v>
      </c>
      <c r="G21" s="50" t="s">
        <v>454</v>
      </c>
      <c r="H21" s="51" t="s">
        <v>447</v>
      </c>
    </row>
    <row r="22" spans="1:8" x14ac:dyDescent="0.2">
      <c r="A22" s="42" t="s">
        <v>478</v>
      </c>
      <c r="B22" s="43" t="s">
        <v>479</v>
      </c>
      <c r="C22" s="44" t="s">
        <v>480</v>
      </c>
      <c r="D22" s="45" t="s">
        <v>132</v>
      </c>
      <c r="E22" s="45" t="s">
        <v>132</v>
      </c>
      <c r="F22" s="43" t="s">
        <v>481</v>
      </c>
      <c r="G22" s="45" t="s">
        <v>482</v>
      </c>
      <c r="H22" s="46" t="s">
        <v>447</v>
      </c>
    </row>
    <row r="23" spans="1:8" x14ac:dyDescent="0.2">
      <c r="A23" s="47" t="s">
        <v>483</v>
      </c>
      <c r="B23" s="48" t="s">
        <v>484</v>
      </c>
      <c r="C23" s="49" t="s">
        <v>273</v>
      </c>
      <c r="D23" s="50" t="s">
        <v>485</v>
      </c>
      <c r="E23" s="50" t="s">
        <v>452</v>
      </c>
      <c r="F23" s="48" t="s">
        <v>486</v>
      </c>
      <c r="G23" s="50" t="s">
        <v>446</v>
      </c>
      <c r="H23" s="51" t="s">
        <v>447</v>
      </c>
    </row>
    <row r="24" spans="1:8" x14ac:dyDescent="0.2">
      <c r="A24" s="42" t="s">
        <v>487</v>
      </c>
      <c r="B24" s="43" t="s">
        <v>488</v>
      </c>
      <c r="C24" s="44" t="s">
        <v>489</v>
      </c>
      <c r="D24" s="45" t="s">
        <v>444</v>
      </c>
      <c r="E24" s="45" t="s">
        <v>13</v>
      </c>
      <c r="F24" s="43" t="s">
        <v>490</v>
      </c>
      <c r="G24" s="45" t="s">
        <v>454</v>
      </c>
      <c r="H24" s="46" t="s">
        <v>447</v>
      </c>
    </row>
    <row r="25" spans="1:8" x14ac:dyDescent="0.2">
      <c r="A25" s="47" t="s">
        <v>491</v>
      </c>
      <c r="B25" s="48" t="s">
        <v>492</v>
      </c>
      <c r="C25" s="49" t="s">
        <v>493</v>
      </c>
      <c r="D25" s="50" t="s">
        <v>339</v>
      </c>
      <c r="E25" s="50" t="s">
        <v>494</v>
      </c>
      <c r="F25" s="48" t="s">
        <v>495</v>
      </c>
      <c r="G25" s="50" t="s">
        <v>446</v>
      </c>
      <c r="H25" s="51" t="s">
        <v>447</v>
      </c>
    </row>
    <row r="26" spans="1:8" ht="16" thickBot="1" x14ac:dyDescent="0.25">
      <c r="A26" s="52" t="s">
        <v>496</v>
      </c>
      <c r="B26" s="53" t="s">
        <v>497</v>
      </c>
      <c r="C26" s="54" t="s">
        <v>498</v>
      </c>
      <c r="D26" s="55" t="s">
        <v>499</v>
      </c>
      <c r="E26" s="55" t="s">
        <v>500</v>
      </c>
      <c r="F26" s="53" t="s">
        <v>501</v>
      </c>
      <c r="G26" s="55" t="s">
        <v>454</v>
      </c>
      <c r="H26" s="56" t="s">
        <v>447</v>
      </c>
    </row>
    <row r="27" spans="1:8" ht="24" customHeight="1" thickBot="1" x14ac:dyDescent="0.25">
      <c r="A27" s="6" t="s">
        <v>583</v>
      </c>
      <c r="B27" s="7"/>
      <c r="C27" s="8"/>
      <c r="D27" s="8"/>
      <c r="E27" s="8"/>
      <c r="F27" s="7"/>
      <c r="G27" s="8"/>
      <c r="H27" s="9"/>
    </row>
    <row r="28" spans="1:8" x14ac:dyDescent="0.2">
      <c r="A28" s="57" t="s">
        <v>502</v>
      </c>
      <c r="B28" s="58" t="s">
        <v>503</v>
      </c>
      <c r="C28" s="59" t="s">
        <v>504</v>
      </c>
      <c r="D28" s="60" t="s">
        <v>444</v>
      </c>
      <c r="E28" s="60" t="s">
        <v>13</v>
      </c>
      <c r="F28" s="58" t="s">
        <v>505</v>
      </c>
      <c r="G28" s="60" t="s">
        <v>506</v>
      </c>
      <c r="H28" s="61" t="s">
        <v>507</v>
      </c>
    </row>
    <row r="29" spans="1:8" x14ac:dyDescent="0.2">
      <c r="A29" s="62" t="s">
        <v>508</v>
      </c>
      <c r="B29" s="63" t="s">
        <v>509</v>
      </c>
      <c r="C29" s="64" t="s">
        <v>510</v>
      </c>
      <c r="D29" s="65" t="s">
        <v>511</v>
      </c>
      <c r="E29" s="65" t="s">
        <v>13</v>
      </c>
      <c r="F29" s="63" t="s">
        <v>512</v>
      </c>
      <c r="G29" s="65" t="s">
        <v>513</v>
      </c>
      <c r="H29" s="66" t="s">
        <v>514</v>
      </c>
    </row>
    <row r="30" spans="1:8" x14ac:dyDescent="0.2">
      <c r="A30" s="67" t="s">
        <v>515</v>
      </c>
      <c r="B30" s="68" t="s">
        <v>516</v>
      </c>
      <c r="C30" s="69" t="s">
        <v>517</v>
      </c>
      <c r="D30" s="70" t="s">
        <v>444</v>
      </c>
      <c r="E30" s="70" t="s">
        <v>518</v>
      </c>
      <c r="F30" s="68" t="s">
        <v>519</v>
      </c>
      <c r="G30" s="70" t="s">
        <v>513</v>
      </c>
      <c r="H30" s="71" t="s">
        <v>520</v>
      </c>
    </row>
    <row r="31" spans="1:8" x14ac:dyDescent="0.2">
      <c r="A31" s="62" t="s">
        <v>521</v>
      </c>
      <c r="B31" s="63" t="s">
        <v>522</v>
      </c>
      <c r="C31" s="64" t="s">
        <v>523</v>
      </c>
      <c r="D31" s="65" t="s">
        <v>524</v>
      </c>
      <c r="E31" s="65" t="s">
        <v>32</v>
      </c>
      <c r="F31" s="63" t="s">
        <v>525</v>
      </c>
      <c r="G31" s="65" t="s">
        <v>513</v>
      </c>
      <c r="H31" s="66" t="s">
        <v>526</v>
      </c>
    </row>
    <row r="32" spans="1:8" x14ac:dyDescent="0.2">
      <c r="A32" s="67" t="s">
        <v>527</v>
      </c>
      <c r="B32" s="68" t="s">
        <v>528</v>
      </c>
      <c r="C32" s="69" t="s">
        <v>529</v>
      </c>
      <c r="D32" s="70" t="s">
        <v>530</v>
      </c>
      <c r="E32" s="70" t="s">
        <v>13</v>
      </c>
      <c r="F32" s="68" t="s">
        <v>531</v>
      </c>
      <c r="G32" s="70" t="s">
        <v>513</v>
      </c>
      <c r="H32" s="71" t="s">
        <v>532</v>
      </c>
    </row>
    <row r="33" spans="1:8" ht="16" thickBot="1" x14ac:dyDescent="0.25">
      <c r="A33" s="72" t="s">
        <v>533</v>
      </c>
      <c r="B33" s="73" t="s">
        <v>534</v>
      </c>
      <c r="C33" s="74" t="s">
        <v>535</v>
      </c>
      <c r="D33" s="75" t="s">
        <v>530</v>
      </c>
      <c r="E33" s="75" t="s">
        <v>452</v>
      </c>
      <c r="F33" s="73" t="s">
        <v>536</v>
      </c>
      <c r="G33" s="75" t="s">
        <v>513</v>
      </c>
      <c r="H33" s="76" t="s">
        <v>537</v>
      </c>
    </row>
    <row r="34" spans="1:8" ht="24" customHeight="1" thickBot="1" x14ac:dyDescent="0.25">
      <c r="A34" s="10" t="s">
        <v>584</v>
      </c>
      <c r="B34" s="11"/>
      <c r="C34" s="12"/>
      <c r="D34" s="12"/>
      <c r="E34" s="12"/>
      <c r="F34" s="11"/>
      <c r="G34" s="12"/>
      <c r="H34" s="13"/>
    </row>
    <row r="35" spans="1:8" x14ac:dyDescent="0.2">
      <c r="A35" s="77" t="s">
        <v>538</v>
      </c>
      <c r="B35" s="78" t="s">
        <v>539</v>
      </c>
      <c r="C35" s="79" t="s">
        <v>540</v>
      </c>
      <c r="D35" s="80" t="s">
        <v>132</v>
      </c>
      <c r="E35" s="80" t="s">
        <v>132</v>
      </c>
      <c r="F35" s="78" t="s">
        <v>541</v>
      </c>
      <c r="G35" s="80" t="s">
        <v>542</v>
      </c>
      <c r="H35" s="81" t="s">
        <v>543</v>
      </c>
    </row>
    <row r="36" spans="1:8" x14ac:dyDescent="0.2">
      <c r="A36" s="82" t="s">
        <v>544</v>
      </c>
      <c r="B36" s="83" t="s">
        <v>545</v>
      </c>
      <c r="C36" s="84" t="s">
        <v>546</v>
      </c>
      <c r="D36" s="85" t="s">
        <v>132</v>
      </c>
      <c r="E36" s="85" t="s">
        <v>132</v>
      </c>
      <c r="F36" s="83" t="s">
        <v>547</v>
      </c>
      <c r="G36" s="85" t="s">
        <v>548</v>
      </c>
      <c r="H36" s="86" t="s">
        <v>543</v>
      </c>
    </row>
    <row r="37" spans="1:8" x14ac:dyDescent="0.2">
      <c r="A37" s="87" t="s">
        <v>549</v>
      </c>
      <c r="B37" s="88" t="s">
        <v>550</v>
      </c>
      <c r="C37" s="89" t="s">
        <v>551</v>
      </c>
      <c r="D37" s="90" t="s">
        <v>132</v>
      </c>
      <c r="E37" s="90" t="s">
        <v>132</v>
      </c>
      <c r="F37" s="88" t="s">
        <v>552</v>
      </c>
      <c r="G37" s="90" t="s">
        <v>553</v>
      </c>
      <c r="H37" s="91" t="s">
        <v>543</v>
      </c>
    </row>
    <row r="38" spans="1:8" x14ac:dyDescent="0.2">
      <c r="A38" s="82" t="s">
        <v>554</v>
      </c>
      <c r="B38" s="83" t="s">
        <v>555</v>
      </c>
      <c r="C38" s="84" t="s">
        <v>556</v>
      </c>
      <c r="D38" s="85" t="s">
        <v>132</v>
      </c>
      <c r="E38" s="85" t="s">
        <v>132</v>
      </c>
      <c r="F38" s="83" t="s">
        <v>557</v>
      </c>
      <c r="G38" s="85" t="s">
        <v>548</v>
      </c>
      <c r="H38" s="86" t="s">
        <v>558</v>
      </c>
    </row>
    <row r="39" spans="1:8" ht="16" thickBot="1" x14ac:dyDescent="0.25">
      <c r="A39" s="92" t="s">
        <v>559</v>
      </c>
      <c r="B39" s="93" t="s">
        <v>560</v>
      </c>
      <c r="C39" s="94" t="s">
        <v>273</v>
      </c>
      <c r="D39" s="95" t="s">
        <v>561</v>
      </c>
      <c r="E39" s="95" t="s">
        <v>13</v>
      </c>
      <c r="F39" s="93" t="s">
        <v>562</v>
      </c>
      <c r="G39" s="95" t="s">
        <v>548</v>
      </c>
      <c r="H39" s="96" t="s">
        <v>563</v>
      </c>
    </row>
  </sheetData>
  <mergeCells count="4">
    <mergeCell ref="A1:H1"/>
    <mergeCell ref="A14:H14"/>
    <mergeCell ref="A27:H27"/>
    <mergeCell ref="A34:H34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70F55A8EC74185BD611F05A04793" ma:contentTypeVersion="16" ma:contentTypeDescription="Create a new document." ma:contentTypeScope="" ma:versionID="3cb44b77b5141ffdb9b2bf347b988578">
  <xsd:schema xmlns:xsd="http://www.w3.org/2001/XMLSchema" xmlns:xs="http://www.w3.org/2001/XMLSchema" xmlns:p="http://schemas.microsoft.com/office/2006/metadata/properties" xmlns:ns1="http://schemas.microsoft.com/sharepoint/v3" xmlns:ns2="53729c01-e331-46af-8f84-09bea977ed00" xmlns:ns3="0b6a0b30-4523-4899-95a0-946babcdb6cb" targetNamespace="http://schemas.microsoft.com/office/2006/metadata/properties" ma:root="true" ma:fieldsID="13d8d5c55ea586b5b753ed3878dad629" ns1:_="" ns2:_="" ns3:_="">
    <xsd:import namespace="http://schemas.microsoft.com/sharepoint/v3"/>
    <xsd:import namespace="53729c01-e331-46af-8f84-09bea977ed00"/>
    <xsd:import namespace="0b6a0b30-4523-4899-95a0-946babcdb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29c01-e331-46af-8f84-09bea977e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ef40d5-b715-412d-bec7-270c581220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a0b30-4523-4899-95a0-946babcdb6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0baf980-de20-41f9-84cd-56410328c1cb}" ma:internalName="TaxCatchAll" ma:showField="CatchAllData" ma:web="0b6a0b30-4523-4899-95a0-946babcdb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29c01-e331-46af-8f84-09bea977ed00">
      <Terms xmlns="http://schemas.microsoft.com/office/infopath/2007/PartnerControls"/>
    </lcf76f155ced4ddcb4097134ff3c332f>
    <_ip_UnifiedCompliancePolicyUIAction xmlns="http://schemas.microsoft.com/sharepoint/v3" xsi:nil="true"/>
    <TaxCatchAll xmlns="0b6a0b30-4523-4899-95a0-946babcdb6cb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A6B846-8C99-4195-BC44-AA2101531D2D}"/>
</file>

<file path=customXml/itemProps2.xml><?xml version="1.0" encoding="utf-8"?>
<ds:datastoreItem xmlns:ds="http://schemas.openxmlformats.org/officeDocument/2006/customXml" ds:itemID="{5032E873-EE78-4635-B8D2-2C276772E237}"/>
</file>

<file path=customXml/itemProps3.xml><?xml version="1.0" encoding="utf-8"?>
<ds:datastoreItem xmlns:ds="http://schemas.openxmlformats.org/officeDocument/2006/customXml" ds:itemID="{A08131C2-2360-43A7-B002-D72D7CD00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1_Inventario_datasets</vt:lpstr>
      <vt:lpstr>2_Gaps_y_pendientes</vt:lpstr>
      <vt:lpstr>'1_Inventario_datasets'!Print_Area</vt:lpstr>
      <vt:lpstr>'2_Gaps_y_pendientes'!Print_Area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jcmunoz</dc:creator>
  <cp:lastModifiedBy>Juan Carlos Muñoz Mora</cp:lastModifiedBy>
  <dcterms:created xsi:type="dcterms:W3CDTF">2026-04-23T07:22:17Z</dcterms:created>
  <dcterms:modified xsi:type="dcterms:W3CDTF">2026-04-23T07:32:35Z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0x010100EAB170F55A8EC74185BD611F05A04793</vt:lpwstr>
  </property>
</Properties>
</file>